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I:\CMG\04 BPM\06 PPAR\05 Customers\19 External\AR-1711 ACL Reconstruction Surgery\"/>
    </mc:Choice>
  </mc:AlternateContent>
  <xr:revisionPtr revIDLastSave="0" documentId="13_ncr:1_{4036B47E-8FBB-4A79-B86D-FB442904E62F}" xr6:coauthVersionLast="45" xr6:coauthVersionMax="45" xr10:uidLastSave="{00000000-0000-0000-0000-000000000000}"/>
  <bookViews>
    <workbookView xWindow="-110" yWindow="-110" windowWidth="22780" windowHeight="14660" xr2:uid="{00000000-000D-0000-FFFF-FFFF00000000}"/>
  </bookViews>
  <sheets>
    <sheet name="Notes" sheetId="1" r:id="rId1"/>
    <sheet name="Data" sheetId="2" r:id="rId2"/>
  </sheets>
  <definedNames>
    <definedName name="Date">Notes!$P$10:$P$13</definedName>
    <definedName name="_xlnm.Print_Area" localSheetId="0">Notes!$A$1:$L$38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<sst xmlns="http://schemas.openxmlformats.org/spreadsheetml/2006/main" count="181" uniqueCount="127">
  <si>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</si>
  <si>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</si>
  <si>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</si>
  <si>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</si>
  <si>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</si>
  <si>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</si>
  <si>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</si>
  <si>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</si>
  <si>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</si>
  <si>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</si>
  <si>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</si>
  <si>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</si>
  <si>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</si>
  <si>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</si>
  <si>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</si>
  <si>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</si>
  <si>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Other</t>
  </si>
  <si>
    <t>Reference Number:</t>
  </si>
  <si>
    <t>ACL Reconstruction Surgery</t>
  </si>
  <si>
    <t>AR-1711</t>
  </si>
  <si>
    <t>Analytics &amp; Reporting, ACC</t>
  </si>
  <si>
    <t>data.govt.nz</t>
  </si>
  <si>
    <t>Official Information Act (OIA) Request</t>
  </si>
  <si>
    <t>1 July 2016 to 30 June 2021</t>
  </si>
  <si>
    <t>Pay From (Service) Date</t>
  </si>
  <si>
    <t>Suitable for external use</t>
  </si>
  <si>
    <t>Data</t>
  </si>
  <si>
    <t>Costs associated with claims receiving ACL reconstruction surgery including surgery costs, pre- and post-surgery costs and costs for weekly compensation</t>
  </si>
  <si>
    <t>Caveats and Notes:</t>
  </si>
  <si>
    <t>- The claim had received a payment for one of the following surgical procedures:</t>
  </si>
  <si>
    <t>- Claims are displayed in financial years, i.e. 1 July to 30 June.</t>
  </si>
  <si>
    <t>- A claim may include more than one surgery and will be counted once for each surgery type and for each year in which a surgery was provided.</t>
  </si>
  <si>
    <t>- Pre- and post-surgery costs are based on the first surgery on a claim so additional surgeries will be included in post-surgery costs. Any costs, including non-surgery costs, falling on the day of first surgery will not be included in pre- and post-surgery costs. They will, however, be included in total costs.</t>
  </si>
  <si>
    <t>KNE81 - Knee ACL Single Bundle Reconstrctn, arthrosc/open</t>
  </si>
  <si>
    <t>KNE83 - Revision Knee ACL Single Bundle Reconstrn, Complex</t>
  </si>
  <si>
    <t>KNE91 - KNE81 w Meniscal Repair &amp;/or Outerbridge drilling</t>
  </si>
  <si>
    <t>KNE93 - KNE83 w Meniscal Repair &amp;/or OuterBridge drilling</t>
  </si>
  <si>
    <t>ACL07 - ACL Surgical Revision Initial payment: POC Chch</t>
  </si>
  <si>
    <t xml:space="preserve">- Pre-surgery costs are all costs on the same claim prior to surgery date. </t>
  </si>
  <si>
    <t>- Post-surgery costs are all costs on the same claim since surgery date. These costs could still be accruing so may represent an undercount.</t>
  </si>
  <si>
    <t>- Pre- and post-surgery costs are not necessarily related to the ACL injury on claims covering multiple injuries.</t>
  </si>
  <si>
    <t>- Age is the clients age at the date of first ACL surgery.</t>
  </si>
  <si>
    <t>- Costs are exclusive of GST.</t>
  </si>
  <si>
    <t xml:space="preserve">- Information provided includes procedures performed as part of the ACL POC in Christchurch, in which services are packaged together. </t>
  </si>
  <si>
    <t>- Surgeries paid for under the ACL POC are done so in stages - the above 2 ACL codes only reflect the initial payment so as not to double count a single surgery.</t>
  </si>
  <si>
    <t>- Costs do not include Public Health Acute Services (PHAS) payments. These costs are for treatment in a public hospital during the acute phase of an injury and are covered by bulk payments made by ACC to the Crown. As such, these payments cannot be attributed to individual claims.</t>
  </si>
  <si>
    <r>
      <t>- In the interest of client privacy, counts of less the four claims and payments of less than $100 are replaced with '&lt;4' and '&lt;$100' respectively. Where a suppressed number may be derived further suppression is displayed as '</t>
    </r>
    <r>
      <rPr>
        <b/>
        <sz val="10"/>
        <rFont val="Arial"/>
        <family val="2"/>
      </rPr>
      <t>..</t>
    </r>
    <r>
      <rPr>
        <sz val="10"/>
        <rFont val="Arial"/>
        <family val="2"/>
      </rPr>
      <t>'.</t>
    </r>
  </si>
  <si>
    <t xml:space="preserve">Table 1: Active claims and costs for claims receiving ACL reconstruction surgery </t>
  </si>
  <si>
    <t>between 1 July 2016 and 30 June 2021 broken down by financial year</t>
  </si>
  <si>
    <t>Active Claims</t>
  </si>
  <si>
    <t>Active Costs</t>
  </si>
  <si>
    <t>2016/17</t>
  </si>
  <si>
    <t>2017/18</t>
  </si>
  <si>
    <t>2018/19</t>
  </si>
  <si>
    <t>2019/20</t>
  </si>
  <si>
    <t>2020/21</t>
  </si>
  <si>
    <t>Total</t>
  </si>
  <si>
    <t>Surgery Financial Year</t>
  </si>
  <si>
    <t xml:space="preserve">Table 2: Active claims receiving weekly compensation following an ACL reconstruction </t>
  </si>
  <si>
    <t xml:space="preserve">surgery  between 1 July 2016 and 30 June 2021, average days of weekly compensation </t>
  </si>
  <si>
    <t>and amount paid per week broken down by age at surgery</t>
  </si>
  <si>
    <t>Age at Surgery</t>
  </si>
  <si>
    <t>Avg WC Days</t>
  </si>
  <si>
    <t>Avg WC per week</t>
  </si>
  <si>
    <t>10-14</t>
  </si>
  <si>
    <t>&lt;4</t>
  </si>
  <si>
    <t>15-19</t>
  </si>
  <si>
    <t>20-24</t>
  </si>
  <si>
    <t>25-29</t>
  </si>
  <si>
    <t>30-34</t>
  </si>
  <si>
    <t>35-39</t>
  </si>
  <si>
    <t>40-44</t>
  </si>
  <si>
    <t>45-49</t>
  </si>
  <si>
    <t>50-54</t>
  </si>
  <si>
    <t>55-59</t>
  </si>
  <si>
    <t>60-64</t>
  </si>
  <si>
    <t>65+</t>
  </si>
  <si>
    <t>..</t>
  </si>
  <si>
    <t>Table 3: Active claims and costs and costs per claim for claims receiving ACL reconstruction surgery between</t>
  </si>
  <si>
    <t>1 July 2016 and 30 June 2021 broken down by service type and pre- and post-surgery</t>
  </si>
  <si>
    <t>Analysis Code Descriptions</t>
  </si>
  <si>
    <t>Dental Treatment - general care</t>
  </si>
  <si>
    <t>Dental Treatment - specialist care</t>
  </si>
  <si>
    <t>-</t>
  </si>
  <si>
    <t>Emergency Transport - by air</t>
  </si>
  <si>
    <t>&lt;$100</t>
  </si>
  <si>
    <t>Emergency Transport - by road</t>
  </si>
  <si>
    <t>Hospital Treatment - Surgical Treatment</t>
  </si>
  <si>
    <t>Income Maintenance - payments</t>
  </si>
  <si>
    <t>Independence Allowance - assessments, travel &amp; accommodation</t>
  </si>
  <si>
    <t>Independence Allowance - payments</t>
  </si>
  <si>
    <t>Lump Sums</t>
  </si>
  <si>
    <t>Medical Treatment - GPs</t>
  </si>
  <si>
    <t>Medical Treatment - acupuncturist</t>
  </si>
  <si>
    <t>Medical Treatment - audiology</t>
  </si>
  <si>
    <t>Medical Treatment - chiropractors</t>
  </si>
  <si>
    <t>Medical Treatment - counselling, psychologists, psychiatrist</t>
  </si>
  <si>
    <t>Medical Treatment - lab services</t>
  </si>
  <si>
    <t>Medical Treatment - nurses</t>
  </si>
  <si>
    <t>Medical Treatment - occupational therapists</t>
  </si>
  <si>
    <t>Medical Treatment - optometrists</t>
  </si>
  <si>
    <t>Medical Treatment - osteopaths</t>
  </si>
  <si>
    <t>Medical Treatment - other - Entitlement</t>
  </si>
  <si>
    <t>Medical Treatment - other - Med fees</t>
  </si>
  <si>
    <t>Medical Treatment - other assessments</t>
  </si>
  <si>
    <t>Medical Treatment - pharmaceuticals</t>
  </si>
  <si>
    <t>Medical Treatment - physiotherapists</t>
  </si>
  <si>
    <t>Medical Treatment - podiatry</t>
  </si>
  <si>
    <t>Medical Treatment - radiologists</t>
  </si>
  <si>
    <t>Medical Treatment - specialist consultations - Med Fees</t>
  </si>
  <si>
    <t>Miscellaneous Expenses - other</t>
  </si>
  <si>
    <t>Non-emergency Transport</t>
  </si>
  <si>
    <t>Support for Independence - assessments</t>
  </si>
  <si>
    <t>Support for Independence - equipment</t>
  </si>
  <si>
    <t>Support for Independence - home modifications</t>
  </si>
  <si>
    <t>Support for Independence - motor vehicle modification</t>
  </si>
  <si>
    <t>Support for Independence - other</t>
  </si>
  <si>
    <t>Support for Independence - personal support</t>
  </si>
  <si>
    <t>Vocational Rehabilitation - assessments</t>
  </si>
  <si>
    <t>Vocational Rehabilitation - service provision &amp; equipment</t>
  </si>
  <si>
    <t>Pre-Surgery</t>
  </si>
  <si>
    <t>Post-Surgery</t>
  </si>
  <si>
    <t>Avg Costs per Claim</t>
  </si>
  <si>
    <t>- Data was extracted 27 September 2021 and may differ if re-run later.</t>
  </si>
  <si>
    <t>ACL01 - ACL Surgical Initial payment (80%): POC Chch</t>
  </si>
  <si>
    <t>- Claims are provided where the date of surgery is between 1 July 2016 and 30 July 2021. A claim was not necessarily lodged or had the accident occur within this time period.</t>
  </si>
  <si>
    <t xml:space="preserve">- Average weekly compensation days is based on the average number of days between surgery date and the end of the last weekly compensation pay period attributed to the claim. Please note that, as above, this could be undercounted for some claims where weekly compensation is still being accrued. On the other hand, other claims may be overcounted where weekly compensation was not paid for the full period between surgery and last weekly compensation pay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</si>
</sst>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0"/>
      <name val="Arial"/>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sz val="8"/>
      <name val="Arial"/>
      <family val="2"/>
    </font>
    <font>
      <b/>
      <sz val="10"/>
      <name val="Arial"/>
      <family val="2"/>
    </font>
    <font>
      <b/>
      <sz val="15"/>
      <color indexed="18"/>
      <name val="Verdana"/>
      <family val="2"/>
    </font>
    <font>
      <b/>
      <i/>
      <sz val="11"/>
      <color indexed="18"/>
      <name val="Verdana"/>
      <family val="2"/>
    </font>
    <font>
      <b/>
      <sz val="10"/>
      <color theme="1"/>
      <name val="Verdana"/>
      <family val="2"/>
    </font>
    <font>
      <i/>
      <sz val="10"/>
      <name val="Arial"/>
      <family val="2"/>
    </font>
    <font>
      <sz val="10"/>
      <name val="Arial"/>
      <family val="2"/>
    </font>
    <font>
      <b/>
      <sz val="9"/>
      <name val="Arial"/>
      <family val="2"/>
    </font>
    <font>
      <sz val="9"/>
      <name val="Arial"/>
      <family val="2"/>
    </font>
    <font>
      <b/>
      <sz val="9"/>
      <color theme="0"/>
      <name val="Arial"/>
      <family val="2"/>
    </font>
    <font>
      <b/>
      <sz val="9"/>
      <color theme="1"/>
      <name val="Arial"/>
      <family val="2"/>
    </font>
  </fonts>
  <fills count="9">
    <fill>
      <patternFill patternType="none"/>
    </fill>
    <fill>
      <patternFill patternType="gray125"/>
    </fill>
    <fill>
      <patternFill patternType="solid">
        <fgColor rgb="FFC000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5">
    <xf numFmtId="0" fontId="0" fillId="0" borderId="0" xfId="0"/>
    <xf numFmtId="0" fontId="0" fillId="0" borderId="0" xfId="0" applyFill="1"/>
    <xf numFmtId="0" fontId="2" fillId="0" borderId="0" xfId="0" applyFont="1" applyFill="1"/>
    <xf numFmtId="0" fontId="3" fillId="0" borderId="0" xfId="0" applyFont="1" applyFill="1"/>
    <xf numFmtId="0" fontId="0" fillId="0" borderId="0" xfId="0" applyFill="1" applyAlignment="1">
      <alignment horizontal="left" wrapText="1"/>
    </xf>
    <xf numFmtId="0" fontId="4" fillId="0" borderId="0" xfId="0" applyFont="1" applyFill="1"/>
    <xf numFmtId="14" fontId="0" fillId="0" borderId="0" xfId="0" applyNumberFormat="1" applyFill="1" applyAlignment="1">
      <alignment horizontal="left"/>
    </xf>
    <xf numFmtId="0" fontId="7" fillId="0" borderId="0" xfId="0" applyFont="1" applyFill="1"/>
    <xf numFmtId="0" fontId="8" fillId="0" borderId="0" xfId="0" applyFont="1" applyFill="1"/>
    <xf numFmtId="0" fontId="9" fillId="0" borderId="0" xfId="0" applyFont="1" applyFill="1" applyAlignment="1">
      <alignment vertical="top"/>
    </xf>
    <xf numFmtId="15" fontId="0" fillId="0" borderId="0" xfId="0" applyNumberFormat="1" applyFill="1"/>
    <xf numFmtId="0" fontId="1" fillId="0" borderId="0" xfId="1" applyFill="1" applyAlignment="1" applyProtection="1">
      <alignment horizontal="left"/>
    </xf>
    <xf numFmtId="0" fontId="0" fillId="2" borderId="0" xfId="0" applyFill="1"/>
    <xf numFmtId="0" fontId="4" fillId="2" borderId="0" xfId="0" applyFont="1" applyFill="1"/>
    <xf numFmtId="0" fontId="10" fillId="0" borderId="0" xfId="0" applyFont="1" applyFill="1" applyAlignment="1">
      <alignment vertical="center"/>
    </xf>
    <xf numFmtId="0" fontId="0" fillId="0" borderId="0" xfId="0" applyFill="1" applyAlignment="1">
      <alignment horizontal="left"/>
    </xf>
    <xf numFmtId="0" fontId="5" fillId="0" borderId="0" xfId="0" applyFont="1" applyFill="1" applyAlignment="1">
      <alignment vertical="center"/>
    </xf>
    <xf numFmtId="0" fontId="1" fillId="0" borderId="0" xfId="1" applyFill="1" applyAlignment="1" applyProtection="1"/>
    <xf numFmtId="0" fontId="10" fillId="0" borderId="0" xfId="0" applyFont="1" applyFill="1" applyAlignment="1"/>
    <xf numFmtId="0" fontId="0" fillId="0" borderId="0" xfId="0" applyFill="1" applyAlignment="1"/>
    <xf numFmtId="0" fontId="11" fillId="0" borderId="0" xfId="0" applyFont="1" applyFill="1"/>
    <xf numFmtId="0" fontId="12" fillId="0" borderId="0" xfId="0" quotePrefix="1" applyFont="1"/>
    <xf numFmtId="0" fontId="12" fillId="0" borderId="0" xfId="0" quotePrefix="1" applyFont="1" applyFill="1"/>
    <xf numFmtId="0" fontId="12" fillId="0" borderId="0" xfId="0" applyFont="1"/>
    <xf numFmtId="0" fontId="12" fillId="0" borderId="0" xfId="0" quotePrefix="1" applyFont="1" applyFill="1" applyBorder="1"/>
    <xf numFmtId="0" fontId="12" fillId="0" borderId="0" xfId="0" quotePrefix="1" applyFont="1" applyFill="1" applyAlignment="1">
      <alignment horizontal="left" wrapText="1"/>
    </xf>
    <xf numFmtId="0" fontId="12" fillId="0" borderId="0" xfId="0" quotePrefix="1" applyFont="1" applyFill="1" applyBorder="1" applyAlignment="1">
      <alignment horizontal="left" wrapText="1"/>
    </xf>
    <xf numFmtId="0" fontId="4" fillId="0" borderId="0" xfId="0" applyFont="1"/>
    <xf numFmtId="0" fontId="13" fillId="0" borderId="0" xfId="0" applyFont="1"/>
    <xf numFmtId="0" fontId="14" fillId="0" borderId="0" xfId="0" applyFont="1"/>
    <xf numFmtId="0" fontId="15" fillId="3" borderId="1" xfId="0" applyFont="1" applyFill="1" applyBorder="1"/>
    <xf numFmtId="0" fontId="15" fillId="3" borderId="1" xfId="0" applyFont="1" applyFill="1" applyBorder="1" applyAlignment="1">
      <alignment horizontal="center"/>
    </xf>
    <xf numFmtId="0" fontId="14" fillId="0" borderId="1" xfId="0" applyFont="1" applyBorder="1"/>
    <xf numFmtId="3" fontId="14" fillId="0" borderId="1" xfId="0" applyNumberFormat="1" applyFont="1" applyBorder="1"/>
    <xf numFmtId="164" fontId="14" fillId="0" borderId="1" xfId="0" applyNumberFormat="1" applyFont="1" applyBorder="1"/>
    <xf numFmtId="3" fontId="14" fillId="5" borderId="1" xfId="0" applyNumberFormat="1" applyFont="1" applyFill="1" applyBorder="1"/>
    <xf numFmtId="164" fontId="14" fillId="5" borderId="1" xfId="0" applyNumberFormat="1" applyFont="1" applyFill="1" applyBorder="1"/>
    <xf numFmtId="3" fontId="14" fillId="6" borderId="1" xfId="0" applyNumberFormat="1" applyFont="1" applyFill="1" applyBorder="1"/>
    <xf numFmtId="164" fontId="14" fillId="6" borderId="1" xfId="0" applyNumberFormat="1" applyFont="1" applyFill="1" applyBorder="1"/>
    <xf numFmtId="3" fontId="14" fillId="7" borderId="1" xfId="0" applyNumberFormat="1" applyFont="1" applyFill="1" applyBorder="1"/>
    <xf numFmtId="164" fontId="14" fillId="7" borderId="1" xfId="0" applyNumberFormat="1" applyFont="1" applyFill="1" applyBorder="1"/>
    <xf numFmtId="3" fontId="14" fillId="5" borderId="1" xfId="0" applyNumberFormat="1" applyFont="1" applyFill="1" applyBorder="1" applyAlignment="1">
      <alignment horizontal="right"/>
    </xf>
    <xf numFmtId="164" fontId="16" fillId="5" borderId="1" xfId="0" applyNumberFormat="1" applyFont="1" applyFill="1" applyBorder="1" applyAlignment="1">
      <alignment horizontal="right"/>
    </xf>
    <xf numFmtId="3" fontId="14" fillId="6" borderId="1" xfId="0" applyNumberFormat="1" applyFont="1" applyFill="1" applyBorder="1" applyAlignment="1">
      <alignment horizontal="right"/>
    </xf>
    <xf numFmtId="164" fontId="16" fillId="6" borderId="1" xfId="0" applyNumberFormat="1" applyFont="1" applyFill="1" applyBorder="1" applyAlignment="1">
      <alignment horizontal="right"/>
    </xf>
    <xf numFmtId="164" fontId="14" fillId="7" borderId="1" xfId="0" quotePrefix="1" applyNumberFormat="1" applyFont="1" applyFill="1" applyBorder="1" applyAlignment="1">
      <alignment horizontal="right"/>
    </xf>
    <xf numFmtId="3" fontId="14" fillId="7" borderId="1" xfId="0" applyNumberFormat="1" applyFont="1" applyFill="1" applyBorder="1" applyAlignment="1">
      <alignment horizontal="right"/>
    </xf>
    <xf numFmtId="164" fontId="14" fillId="7" borderId="1" xfId="0" applyNumberFormat="1" applyFont="1" applyFill="1" applyBorder="1" applyAlignment="1">
      <alignment horizontal="right"/>
    </xf>
    <xf numFmtId="164" fontId="16" fillId="7" borderId="1" xfId="0" applyNumberFormat="1" applyFont="1" applyFill="1" applyBorder="1" applyAlignment="1">
      <alignment horizontal="right"/>
    </xf>
    <xf numFmtId="0" fontId="16" fillId="4" borderId="1" xfId="0" applyFont="1" applyFill="1" applyBorder="1"/>
    <xf numFmtId="3" fontId="16" fillId="4" borderId="1" xfId="0" applyNumberFormat="1" applyFont="1" applyFill="1" applyBorder="1"/>
    <xf numFmtId="164" fontId="16" fillId="4" borderId="1" xfId="0" applyNumberFormat="1" applyFont="1" applyFill="1" applyBorder="1"/>
    <xf numFmtId="49" fontId="14" fillId="0" borderId="1" xfId="0" applyNumberFormat="1" applyFont="1" applyBorder="1"/>
    <xf numFmtId="3" fontId="14" fillId="0" borderId="1" xfId="0" applyNumberFormat="1" applyFont="1" applyBorder="1" applyAlignment="1">
      <alignment horizontal="right"/>
    </xf>
    <xf numFmtId="164" fontId="14" fillId="5" borderId="1" xfId="0" applyNumberFormat="1" applyFont="1" applyFill="1" applyBorder="1" applyAlignment="1">
      <alignment horizontal="right"/>
    </xf>
    <xf numFmtId="164" fontId="14" fillId="6" borderId="1" xfId="0" quotePrefix="1" applyNumberFormat="1" applyFont="1" applyFill="1" applyBorder="1" applyAlignment="1">
      <alignment horizontal="right"/>
    </xf>
    <xf numFmtId="3" fontId="16" fillId="0" borderId="1" xfId="0" applyNumberFormat="1" applyFont="1" applyBorder="1" applyAlignment="1">
      <alignment horizontal="right"/>
    </xf>
    <xf numFmtId="0" fontId="16" fillId="8" borderId="1" xfId="0" applyFont="1" applyFill="1" applyBorder="1" applyAlignment="1">
      <alignment horizontal="center"/>
    </xf>
    <xf numFmtId="3" fontId="13" fillId="5" borderId="1" xfId="0" applyNumberFormat="1" applyFont="1" applyFill="1" applyBorder="1" applyAlignment="1">
      <alignment horizontal="right"/>
    </xf>
    <xf numFmtId="0" fontId="12" fillId="0" borderId="0" xfId="0" quotePrefix="1" applyFont="1" applyFill="1" applyAlignment="1">
      <alignment horizontal="left" wrapText="1"/>
    </xf>
    <xf numFmtId="0" fontId="12" fillId="0" borderId="0" xfId="0" quotePrefix="1" applyFont="1" applyFill="1" applyBorder="1" applyAlignment="1">
      <alignment horizontal="left" wrapText="1"/>
    </xf>
    <xf numFmtId="0" fontId="12" fillId="0" borderId="0" xfId="0" quotePrefix="1" applyFont="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cellXfs>
  <cellStyles count="2">
    <cellStyle name="Hyperlink" xfId="1" builtinId="8"/>
    <cellStyle name="Normal" xfId="0" builtinId="0"/>
  </cellStyles>
  <dxfs count="3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8</xdr:row>
          <xdr:rowOff>0</xdr:rowOff>
        </xdr:from>
        <xdr:to>
          <xdr:col>16</xdr:col>
          <xdr:colOff>76200</xdr:colOff>
          <xdr:row>10</xdr:row>
          <xdr:rowOff>76200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9</xdr:row>
      <xdr:rowOff>0</xdr:rowOff>
    </xdr:from>
    <xdr:to>
      <xdr:col>6</xdr:col>
      <xdr:colOff>304800</xdr:colOff>
      <xdr:row>10</xdr:row>
      <xdr:rowOff>142875</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142875</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69850</xdr:colOff>
          <xdr:row>24</xdr:row>
          <xdr:rowOff>76200</xdr:rowOff>
        </xdr:from>
        <xdr:to>
          <xdr:col>16</xdr:col>
          <xdr:colOff>76200</xdr:colOff>
          <xdr:row>26</xdr:row>
          <xdr:rowOff>165100</xdr:rowOff>
        </xdr:to>
        <xdr:sp macro="" textlink="">
          <xdr:nvSpPr>
            <xdr:cNvPr id="1103" name="CommandButton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1</xdr:col>
      <xdr:colOff>0</xdr:colOff>
      <xdr:row>2</xdr:row>
      <xdr:rowOff>0</xdr:rowOff>
    </xdr:from>
    <xdr:to>
      <xdr:col>6</xdr:col>
      <xdr:colOff>358775</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82"/>
  <sheetViews>
    <sheetView showGridLines="0" showRowColHeaders="0" tabSelected="1" workbookViewId="0">
      <selection activeCell="H4" sqref="H4"/>
    </sheetView>
  </sheetViews>
  <sheetFormatPr defaultColWidth="9.1796875" defaultRowHeight="12.5" x14ac:dyDescent="0.25"/>
  <cols>
    <col min="1" max="1" width="2.26953125" style="1" customWidth="1"/>
    <col min="2" max="2" width="23.90625" style="1" bestFit="1" customWidth="1"/>
    <col min="3" max="3" width="1.7265625" style="1" customWidth="1"/>
    <col min="4" max="4" width="13.453125" style="1" customWidth="1"/>
    <col min="5" max="11" width="9.1796875" style="1"/>
    <col min="12" max="12" width="10.1796875" style="1" customWidth="1"/>
    <col min="13" max="13" width="9.1796875" style="1"/>
    <col min="14" max="14" width="6.7265625" style="1" customWidth="1"/>
    <col min="15" max="15" width="1.54296875" style="1" customWidth="1"/>
    <col min="16" max="16" width="9.1796875" style="5"/>
    <col min="17" max="17" width="9.1796875" style="1"/>
    <col min="18" max="19" width="9.1796875" style="5"/>
    <col min="20" max="16384" width="9.1796875" style="1"/>
  </cols>
  <sheetData>
    <row r="1" spans="1:19" ht="6" customHeight="1" x14ac:dyDescent="0.25">
      <c r="A1" s="12"/>
      <c r="B1" s="12"/>
      <c r="C1" s="12"/>
      <c r="D1" s="12"/>
      <c r="E1" s="12"/>
      <c r="F1" s="12"/>
      <c r="G1" s="12"/>
      <c r="H1" s="12"/>
      <c r="I1" s="12"/>
      <c r="J1" s="12"/>
      <c r="K1" s="12"/>
      <c r="L1" s="12"/>
      <c r="M1" s="12"/>
      <c r="N1" s="12"/>
      <c r="O1" s="12"/>
      <c r="P1" s="13"/>
      <c r="Q1" s="12"/>
      <c r="R1" s="13"/>
      <c r="S1" s="13"/>
    </row>
    <row r="2" spans="1:19" ht="15.75" customHeight="1" x14ac:dyDescent="0.25">
      <c r="B2" s="11"/>
    </row>
    <row r="3" spans="1:19" ht="16.5" customHeight="1" x14ac:dyDescent="0.35">
      <c r="B3" s="11"/>
      <c r="E3" s="8"/>
    </row>
    <row r="4" spans="1:19" ht="21.75" customHeight="1" x14ac:dyDescent="0.25">
      <c r="E4" s="9"/>
    </row>
    <row r="5" spans="1:19" ht="21.75" customHeight="1" x14ac:dyDescent="0.25">
      <c r="E5" s="9"/>
    </row>
    <row r="6" spans="1:19" ht="13.5" x14ac:dyDescent="0.3">
      <c r="B6" s="18" t="s">
        <v>6</v>
      </c>
      <c r="D6" s="7" t="s">
        <v>18</v>
      </c>
    </row>
    <row r="7" spans="1:19" ht="13.5" x14ac:dyDescent="0.3">
      <c r="B7" s="18" t="s">
        <v>17</v>
      </c>
      <c r="C7" s="19"/>
      <c r="D7" s="15" t="s">
        <v>19</v>
      </c>
      <c r="E7" s="4"/>
      <c r="F7" s="4"/>
      <c r="G7" s="4"/>
      <c r="H7" s="4"/>
      <c r="I7" s="4"/>
      <c r="J7" s="4"/>
      <c r="K7" s="4"/>
      <c r="L7" s="4"/>
      <c r="M7" s="4"/>
    </row>
    <row r="8" spans="1:19" ht="14.25" customHeight="1" x14ac:dyDescent="0.25">
      <c r="B8" s="14"/>
      <c r="D8" s="15"/>
      <c r="E8" s="4"/>
      <c r="F8" s="4"/>
      <c r="G8" s="4"/>
      <c r="H8" s="4"/>
      <c r="I8" s="4"/>
      <c r="J8" s="4"/>
      <c r="K8" s="4"/>
      <c r="L8" s="4"/>
      <c r="M8" s="4"/>
    </row>
    <row r="9" spans="1:19" ht="13.5" x14ac:dyDescent="0.25">
      <c r="B9" s="14" t="s">
        <v>0</v>
      </c>
      <c r="D9" s="1" t="s">
        <v>20</v>
      </c>
      <c r="S9" s="5" t="s">
        <v>14</v>
      </c>
    </row>
    <row r="10" spans="1:19" ht="13.5" x14ac:dyDescent="0.25">
      <c r="B10" s="14" t="s">
        <v>1</v>
      </c>
      <c r="D10" s="6">
        <v>44467</v>
      </c>
      <c r="G10"/>
      <c r="S10" s="5" t="s">
        <v>15</v>
      </c>
    </row>
    <row r="11" spans="1:19" ht="13.5" x14ac:dyDescent="0.25">
      <c r="B11" s="14" t="s">
        <v>10</v>
      </c>
      <c r="D11" s="17" t="s">
        <v>12</v>
      </c>
      <c r="S11" s="5" t="s">
        <v>16</v>
      </c>
    </row>
    <row r="12" spans="1:19" ht="13.5" x14ac:dyDescent="0.25">
      <c r="B12" s="14"/>
    </row>
    <row r="13" spans="1:19" ht="13.5" x14ac:dyDescent="0.25">
      <c r="B13" s="14" t="s">
        <v>8</v>
      </c>
      <c r="D13" s="1" t="s">
        <v>21</v>
      </c>
    </row>
    <row r="14" spans="1:19" ht="13.5" x14ac:dyDescent="0.25">
      <c r="B14" s="14" t="s">
        <v>2</v>
      </c>
      <c r="D14" s="1" t="s">
        <v>22</v>
      </c>
    </row>
    <row r="15" spans="1:19" ht="13.5" x14ac:dyDescent="0.25">
      <c r="B15" s="14"/>
    </row>
    <row r="16" spans="1:19" ht="13.5" x14ac:dyDescent="0.25">
      <c r="B16" s="14" t="s">
        <v>5</v>
      </c>
      <c r="D16" s="1" t="s">
        <v>23</v>
      </c>
    </row>
    <row r="17" spans="1:19" ht="13.5" x14ac:dyDescent="0.25">
      <c r="B17" s="14" t="s">
        <v>7</v>
      </c>
      <c r="D17" s="1" t="s">
        <v>24</v>
      </c>
    </row>
    <row r="18" spans="1:19" ht="13.5" x14ac:dyDescent="0.25">
      <c r="B18" s="14" t="s">
        <v>13</v>
      </c>
      <c r="D18" s="1" t="s">
        <v>14</v>
      </c>
    </row>
    <row r="19" spans="1:19" ht="13.5" x14ac:dyDescent="0.25">
      <c r="B19" s="14" t="s">
        <v>11</v>
      </c>
      <c r="D19" s="6">
        <v>44465</v>
      </c>
    </row>
    <row r="20" spans="1:19" ht="13.5" x14ac:dyDescent="0.25">
      <c r="B20" s="14"/>
      <c r="D20" s="10"/>
    </row>
    <row r="21" spans="1:19" ht="13.5" x14ac:dyDescent="0.25">
      <c r="B21" s="14" t="s">
        <v>9</v>
      </c>
      <c r="D21" s="16" t="s">
        <v>25</v>
      </c>
    </row>
    <row r="22" spans="1:19" x14ac:dyDescent="0.25">
      <c r="B22" s="3"/>
    </row>
    <row r="23" spans="1:19" ht="6" customHeight="1" x14ac:dyDescent="0.25">
      <c r="A23" s="12"/>
      <c r="B23" s="12"/>
      <c r="C23" s="12"/>
      <c r="D23" s="12"/>
      <c r="E23" s="12"/>
      <c r="F23" s="12"/>
      <c r="G23" s="12"/>
      <c r="H23" s="12"/>
      <c r="I23" s="12"/>
      <c r="J23" s="12"/>
      <c r="K23" s="12"/>
      <c r="L23" s="12"/>
      <c r="M23" s="12"/>
      <c r="N23" s="12"/>
      <c r="O23" s="12"/>
      <c r="P23" s="13"/>
      <c r="Q23" s="12"/>
      <c r="R23" s="13"/>
      <c r="S23" s="13"/>
    </row>
    <row r="24" spans="1:19" ht="20.25" customHeight="1" x14ac:dyDescent="0.3">
      <c r="B24" s="2" t="s">
        <v>3</v>
      </c>
      <c r="D24" s="2" t="s">
        <v>4</v>
      </c>
    </row>
    <row r="25" spans="1:19" ht="13.5" x14ac:dyDescent="0.3">
      <c r="B25" s="11" t="s">
        <v>26</v>
      </c>
      <c r="C25" s="2"/>
      <c r="D25" s="20" t="s">
        <v>27</v>
      </c>
    </row>
    <row r="26" spans="1:19" x14ac:dyDescent="0.25">
      <c r="B26" s="11"/>
    </row>
    <row r="27" spans="1:19" ht="13.5" x14ac:dyDescent="0.3">
      <c r="B27" s="11"/>
      <c r="D27" s="2" t="s">
        <v>28</v>
      </c>
    </row>
    <row r="28" spans="1:19" x14ac:dyDescent="0.25">
      <c r="B28" s="11"/>
      <c r="D28" s="21" t="s">
        <v>29</v>
      </c>
      <c r="E28"/>
      <c r="F28"/>
    </row>
    <row r="29" spans="1:19" x14ac:dyDescent="0.25">
      <c r="B29" s="11"/>
      <c r="D29"/>
      <c r="E29" s="23" t="s">
        <v>33</v>
      </c>
      <c r="F29"/>
    </row>
    <row r="30" spans="1:19" x14ac:dyDescent="0.25">
      <c r="B30" s="11"/>
      <c r="D30"/>
      <c r="E30" s="23" t="s">
        <v>34</v>
      </c>
      <c r="F30"/>
    </row>
    <row r="31" spans="1:19" x14ac:dyDescent="0.25">
      <c r="B31" s="11"/>
      <c r="D31"/>
      <c r="E31" s="23" t="s">
        <v>35</v>
      </c>
      <c r="F31"/>
    </row>
    <row r="32" spans="1:19" x14ac:dyDescent="0.25">
      <c r="D32"/>
      <c r="E32" s="23" t="s">
        <v>36</v>
      </c>
      <c r="F32"/>
    </row>
    <row r="33" spans="4:19" x14ac:dyDescent="0.25">
      <c r="D33"/>
      <c r="E33" s="23" t="s">
        <v>124</v>
      </c>
      <c r="F33"/>
    </row>
    <row r="34" spans="4:19" x14ac:dyDescent="0.25">
      <c r="D34"/>
      <c r="E34" s="23" t="s">
        <v>37</v>
      </c>
      <c r="F34"/>
    </row>
    <row r="35" spans="4:19" x14ac:dyDescent="0.25">
      <c r="D35" s="21" t="s">
        <v>43</v>
      </c>
    </row>
    <row r="36" spans="4:19" x14ac:dyDescent="0.25">
      <c r="D36" s="21" t="s">
        <v>44</v>
      </c>
    </row>
    <row r="37" spans="4:19" x14ac:dyDescent="0.25">
      <c r="D37" s="22" t="s">
        <v>125</v>
      </c>
    </row>
    <row r="38" spans="4:19" x14ac:dyDescent="0.25">
      <c r="D38" s="22" t="s">
        <v>30</v>
      </c>
      <c r="E38" s="25"/>
      <c r="F38" s="25"/>
      <c r="G38" s="25"/>
      <c r="H38" s="25"/>
      <c r="I38" s="25"/>
      <c r="J38" s="25"/>
      <c r="K38" s="25"/>
      <c r="L38" s="25"/>
      <c r="M38" s="25"/>
      <c r="N38" s="25"/>
      <c r="O38" s="25"/>
      <c r="P38" s="25"/>
      <c r="Q38" s="25"/>
      <c r="R38" s="25"/>
      <c r="S38" s="25"/>
    </row>
    <row r="39" spans="4:19" x14ac:dyDescent="0.25">
      <c r="D39" s="22" t="s">
        <v>31</v>
      </c>
    </row>
    <row r="40" spans="4:19" ht="25" customHeight="1" x14ac:dyDescent="0.25">
      <c r="D40" s="59" t="s">
        <v>32</v>
      </c>
      <c r="E40" s="59"/>
      <c r="F40" s="59"/>
      <c r="G40" s="59"/>
      <c r="H40" s="59"/>
      <c r="I40" s="59"/>
      <c r="J40" s="59"/>
      <c r="K40" s="59"/>
      <c r="L40" s="59"/>
      <c r="M40" s="59"/>
      <c r="N40" s="59"/>
      <c r="O40" s="59"/>
      <c r="P40" s="59"/>
      <c r="Q40" s="59"/>
      <c r="R40" s="59"/>
      <c r="S40" s="59"/>
    </row>
    <row r="41" spans="4:19" x14ac:dyDescent="0.25">
      <c r="D41" s="24" t="s">
        <v>38</v>
      </c>
    </row>
    <row r="42" spans="4:19" x14ac:dyDescent="0.25">
      <c r="D42" s="24" t="s">
        <v>39</v>
      </c>
      <c r="E42" s="26"/>
      <c r="F42" s="26"/>
      <c r="G42" s="26"/>
      <c r="H42" s="26"/>
      <c r="I42" s="26"/>
      <c r="J42" s="26"/>
      <c r="K42" s="26"/>
      <c r="L42" s="26"/>
      <c r="M42" s="26"/>
      <c r="N42" s="26"/>
      <c r="O42" s="26"/>
      <c r="P42" s="26"/>
      <c r="Q42" s="26"/>
      <c r="R42" s="26"/>
      <c r="S42" s="26"/>
    </row>
    <row r="43" spans="4:19" x14ac:dyDescent="0.25">
      <c r="D43" s="24" t="s">
        <v>40</v>
      </c>
    </row>
    <row r="44" spans="4:19" ht="38.5" customHeight="1" x14ac:dyDescent="0.25">
      <c r="D44" s="60" t="s">
        <v>126</v>
      </c>
      <c r="E44" s="60"/>
      <c r="F44" s="60"/>
      <c r="G44" s="60"/>
      <c r="H44" s="60"/>
      <c r="I44" s="60"/>
      <c r="J44" s="60"/>
      <c r="K44" s="60"/>
      <c r="L44" s="60"/>
      <c r="M44" s="60"/>
      <c r="N44" s="60"/>
      <c r="O44" s="60"/>
      <c r="P44" s="60"/>
      <c r="Q44" s="60"/>
      <c r="R44" s="60"/>
      <c r="S44" s="60"/>
    </row>
    <row r="45" spans="4:19" x14ac:dyDescent="0.25">
      <c r="D45" s="24" t="s">
        <v>41</v>
      </c>
    </row>
    <row r="46" spans="4:19" x14ac:dyDescent="0.25">
      <c r="D46" s="24" t="s">
        <v>42</v>
      </c>
    </row>
    <row r="47" spans="4:19" ht="26" customHeight="1" x14ac:dyDescent="0.25">
      <c r="D47" s="61" t="s">
        <v>45</v>
      </c>
      <c r="E47" s="61"/>
      <c r="F47" s="61"/>
      <c r="G47" s="61"/>
      <c r="H47" s="61"/>
      <c r="I47" s="61"/>
      <c r="J47" s="61"/>
      <c r="K47" s="61"/>
      <c r="L47" s="61"/>
      <c r="M47" s="61"/>
      <c r="N47" s="61"/>
      <c r="O47" s="61"/>
      <c r="P47" s="61"/>
      <c r="Q47" s="61"/>
      <c r="R47" s="61"/>
      <c r="S47" s="61"/>
    </row>
    <row r="48" spans="4:19" ht="26" customHeight="1" x14ac:dyDescent="0.3">
      <c r="D48" s="61" t="s">
        <v>46</v>
      </c>
      <c r="E48" s="61"/>
      <c r="F48" s="61"/>
      <c r="G48" s="61"/>
      <c r="H48" s="61"/>
      <c r="I48" s="61"/>
      <c r="J48" s="61"/>
      <c r="K48" s="61"/>
      <c r="L48" s="61"/>
      <c r="M48" s="61"/>
      <c r="N48" s="61"/>
      <c r="O48" s="61"/>
      <c r="P48" s="61"/>
      <c r="Q48" s="61"/>
      <c r="R48" s="61"/>
      <c r="S48" s="61"/>
    </row>
    <row r="49" spans="4:19" x14ac:dyDescent="0.25">
      <c r="D49" s="21" t="s">
        <v>123</v>
      </c>
      <c r="E49"/>
      <c r="F49"/>
      <c r="G49"/>
      <c r="H49"/>
      <c r="I49"/>
      <c r="J49"/>
      <c r="K49"/>
      <c r="L49"/>
      <c r="M49"/>
      <c r="N49"/>
      <c r="O49"/>
      <c r="P49" s="27"/>
      <c r="Q49"/>
      <c r="R49" s="27"/>
      <c r="S49" s="27"/>
    </row>
    <row r="281" spans="2:2" x14ac:dyDescent="0.25">
      <c r="B281" s="11"/>
    </row>
    <row r="282" spans="2:2" x14ac:dyDescent="0.25">
      <c r="B282" s="11"/>
    </row>
  </sheetData>
  <mergeCells count="4">
    <mergeCell ref="D40:S40"/>
    <mergeCell ref="D44:S44"/>
    <mergeCell ref="D47:S47"/>
    <mergeCell ref="D48:S48"/>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466DFD4F-08D1-4B86-811D-0EBCCDCDC912}"/>
  </hyperlinks>
  <pageMargins left="0.95" right="0.46" top="1" bottom="1" header="0.5" footer="0.5"/>
  <pageSetup paperSize="9" orientation="landscape" r:id="rId2"/>
  <headerFooter alignWithMargins="0">
    <oddFooter>&amp;C&amp;"Arial,Bold"&amp;14FOR INTERNAL USE ONLY&amp;R&amp;P</oddFooter>
  </headerFooter>
  <drawing r:id="rId3"/>
  <legacyDrawing r:id="rId4"/>
  <controls>
    <mc:AlternateContent xmlns:mc="http://schemas.openxmlformats.org/markup-compatibility/2006">
      <mc:Choice Requires="x14">
        <control shapeId="1029" r:id="rId5" name="CommandButton1">
          <controlPr defaultSize="0" autoLine="0" r:id="rId6">
            <anchor moveWithCells="1">
              <from>
                <xdr:col>12</xdr:col>
                <xdr:colOff>69850</xdr:colOff>
                <xdr:row>8</xdr:row>
                <xdr:rowOff>0</xdr:rowOff>
              </from>
              <to>
                <xdr:col>16</xdr:col>
                <xdr:colOff>76200</xdr:colOff>
                <xdr:row>10</xdr:row>
                <xdr:rowOff>76200</xdr:rowOff>
              </to>
            </anchor>
          </controlPr>
        </control>
      </mc:Choice>
      <mc:Fallback>
        <control shapeId="1029" r:id="rId5" name="CommandButton1"/>
      </mc:Fallback>
    </mc:AlternateContent>
    <mc:AlternateContent xmlns:mc="http://schemas.openxmlformats.org/markup-compatibility/2006">
      <mc:Choice Requires="x14">
        <control shapeId="1103" r:id="rId7" name="CommandButton2">
          <controlPr defaultSize="0" autoFill="0" autoLine="0" r:id="rId8">
            <anchor moveWithCells="1">
              <from>
                <xdr:col>12</xdr:col>
                <xdr:colOff>69850</xdr:colOff>
                <xdr:row>24</xdr:row>
                <xdr:rowOff>76200</xdr:rowOff>
              </from>
              <to>
                <xdr:col>16</xdr:col>
                <xdr:colOff>76200</xdr:colOff>
                <xdr:row>26</xdr:row>
                <xdr:rowOff>165100</xdr:rowOff>
              </to>
            </anchor>
          </controlPr>
        </control>
      </mc:Choice>
      <mc:Fallback>
        <control shapeId="1103" r:id="rId7" name="Command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Q44"/>
  <sheetViews>
    <sheetView showGridLines="0" showRowColHeaders="0" workbookViewId="0"/>
  </sheetViews>
  <sheetFormatPr defaultRowHeight="11.5" x14ac:dyDescent="0.25"/>
  <cols>
    <col min="1" max="1" width="3.6328125" style="29" customWidth="1"/>
    <col min="2" max="2" width="19" style="29" customWidth="1"/>
    <col min="3" max="3" width="11.81640625" style="29" bestFit="1" customWidth="1"/>
    <col min="4" max="4" width="11.6328125" style="29" bestFit="1" customWidth="1"/>
    <col min="5" max="5" width="15.08984375" style="29" bestFit="1" customWidth="1"/>
    <col min="6" max="7" width="8.7265625" style="29"/>
    <col min="8" max="8" width="48.6328125" style="29" customWidth="1"/>
    <col min="9" max="17" width="17.54296875" style="29" customWidth="1"/>
    <col min="18" max="16384" width="8.7265625" style="29"/>
  </cols>
  <sheetData>
    <row r="2" spans="2:17" x14ac:dyDescent="0.25">
      <c r="B2" s="28" t="s">
        <v>47</v>
      </c>
      <c r="H2" s="28" t="s">
        <v>78</v>
      </c>
    </row>
    <row r="3" spans="2:17" x14ac:dyDescent="0.25">
      <c r="B3" s="28" t="s">
        <v>48</v>
      </c>
      <c r="H3" s="28" t="s">
        <v>79</v>
      </c>
    </row>
    <row r="5" spans="2:17" x14ac:dyDescent="0.25">
      <c r="B5" s="30" t="s">
        <v>57</v>
      </c>
      <c r="C5" s="31" t="s">
        <v>49</v>
      </c>
      <c r="D5" s="31" t="s">
        <v>50</v>
      </c>
      <c r="I5" s="62" t="s">
        <v>56</v>
      </c>
      <c r="J5" s="63"/>
      <c r="K5" s="64"/>
      <c r="L5" s="62" t="s">
        <v>120</v>
      </c>
      <c r="M5" s="63"/>
      <c r="N5" s="64"/>
      <c r="O5" s="62" t="s">
        <v>121</v>
      </c>
      <c r="P5" s="63"/>
      <c r="Q5" s="64"/>
    </row>
    <row r="6" spans="2:17" x14ac:dyDescent="0.25">
      <c r="B6" s="32" t="s">
        <v>51</v>
      </c>
      <c r="C6" s="33">
        <v>3053</v>
      </c>
      <c r="D6" s="34">
        <v>29613305.370000001</v>
      </c>
      <c r="H6" s="30" t="s">
        <v>80</v>
      </c>
      <c r="I6" s="57" t="s">
        <v>49</v>
      </c>
      <c r="J6" s="57" t="s">
        <v>50</v>
      </c>
      <c r="K6" s="57" t="s">
        <v>122</v>
      </c>
      <c r="L6" s="57" t="s">
        <v>49</v>
      </c>
      <c r="M6" s="57" t="s">
        <v>50</v>
      </c>
      <c r="N6" s="57" t="s">
        <v>122</v>
      </c>
      <c r="O6" s="57" t="s">
        <v>49</v>
      </c>
      <c r="P6" s="57" t="s">
        <v>50</v>
      </c>
      <c r="Q6" s="57" t="s">
        <v>122</v>
      </c>
    </row>
    <row r="7" spans="2:17" x14ac:dyDescent="0.25">
      <c r="B7" s="32" t="s">
        <v>52</v>
      </c>
      <c r="C7" s="33">
        <v>2995</v>
      </c>
      <c r="D7" s="34">
        <v>30217768.300000001</v>
      </c>
      <c r="H7" s="32" t="s">
        <v>81</v>
      </c>
      <c r="I7" s="35">
        <v>19</v>
      </c>
      <c r="J7" s="36">
        <v>15638.72</v>
      </c>
      <c r="K7" s="36">
        <v>823.09052631578948</v>
      </c>
      <c r="L7" s="37">
        <v>17</v>
      </c>
      <c r="M7" s="38">
        <v>5709.99</v>
      </c>
      <c r="N7" s="38">
        <v>335.88176470588235</v>
      </c>
      <c r="O7" s="39">
        <v>8</v>
      </c>
      <c r="P7" s="40">
        <v>9928.73</v>
      </c>
      <c r="Q7" s="40">
        <v>1241.0912499999999</v>
      </c>
    </row>
    <row r="8" spans="2:17" x14ac:dyDescent="0.25">
      <c r="B8" s="32" t="s">
        <v>53</v>
      </c>
      <c r="C8" s="33">
        <v>3023</v>
      </c>
      <c r="D8" s="34">
        <v>31236237.870000001</v>
      </c>
      <c r="H8" s="32" t="s">
        <v>82</v>
      </c>
      <c r="I8" s="41" t="s">
        <v>65</v>
      </c>
      <c r="J8" s="36">
        <v>128.63999999999999</v>
      </c>
      <c r="K8" s="42" t="s">
        <v>77</v>
      </c>
      <c r="L8" s="43" t="s">
        <v>65</v>
      </c>
      <c r="M8" s="38">
        <v>128.63999999999999</v>
      </c>
      <c r="N8" s="44" t="s">
        <v>77</v>
      </c>
      <c r="O8" s="39">
        <v>0</v>
      </c>
      <c r="P8" s="40">
        <v>0</v>
      </c>
      <c r="Q8" s="45" t="s">
        <v>83</v>
      </c>
    </row>
    <row r="9" spans="2:17" x14ac:dyDescent="0.25">
      <c r="B9" s="32" t="s">
        <v>54</v>
      </c>
      <c r="C9" s="33">
        <v>2632</v>
      </c>
      <c r="D9" s="34">
        <v>28081702.600000001</v>
      </c>
      <c r="H9" s="32" t="s">
        <v>84</v>
      </c>
      <c r="I9" s="35">
        <v>29</v>
      </c>
      <c r="J9" s="58" t="s">
        <v>77</v>
      </c>
      <c r="K9" s="58" t="s">
        <v>77</v>
      </c>
      <c r="L9" s="37">
        <v>28</v>
      </c>
      <c r="M9" s="38">
        <v>74811.55</v>
      </c>
      <c r="N9" s="38">
        <v>2671.8410714285715</v>
      </c>
      <c r="O9" s="46" t="s">
        <v>65</v>
      </c>
      <c r="P9" s="47" t="s">
        <v>85</v>
      </c>
      <c r="Q9" s="48" t="s">
        <v>77</v>
      </c>
    </row>
    <row r="10" spans="2:17" x14ac:dyDescent="0.25">
      <c r="B10" s="32" t="s">
        <v>55</v>
      </c>
      <c r="C10" s="33">
        <v>2380</v>
      </c>
      <c r="D10" s="34">
        <v>25686692.050000001</v>
      </c>
      <c r="H10" s="32" t="s">
        <v>86</v>
      </c>
      <c r="I10" s="35">
        <v>63</v>
      </c>
      <c r="J10" s="36">
        <v>39886.370000000003</v>
      </c>
      <c r="K10" s="36">
        <v>633.11698412698422</v>
      </c>
      <c r="L10" s="37">
        <v>63</v>
      </c>
      <c r="M10" s="38">
        <v>39886.370000000003</v>
      </c>
      <c r="N10" s="38">
        <v>633.11698412698422</v>
      </c>
      <c r="O10" s="39">
        <v>0</v>
      </c>
      <c r="P10" s="40">
        <v>0</v>
      </c>
      <c r="Q10" s="45" t="s">
        <v>83</v>
      </c>
    </row>
    <row r="11" spans="2:17" x14ac:dyDescent="0.25">
      <c r="B11" s="49" t="s">
        <v>56</v>
      </c>
      <c r="C11" s="50">
        <v>13966</v>
      </c>
      <c r="D11" s="51">
        <v>144835706.19</v>
      </c>
      <c r="H11" s="32" t="s">
        <v>87</v>
      </c>
      <c r="I11" s="35">
        <v>13966</v>
      </c>
      <c r="J11" s="36">
        <v>189467898.21000001</v>
      </c>
      <c r="K11" s="36">
        <v>13566.368194901905</v>
      </c>
      <c r="L11" s="37">
        <v>633</v>
      </c>
      <c r="M11" s="38">
        <v>4292864.6900000004</v>
      </c>
      <c r="N11" s="38">
        <v>6781.7767614533968</v>
      </c>
      <c r="O11" s="39">
        <v>1003</v>
      </c>
      <c r="P11" s="40">
        <v>7911069.4299999997</v>
      </c>
      <c r="Q11" s="40">
        <v>7887.4072083748752</v>
      </c>
    </row>
    <row r="12" spans="2:17" x14ac:dyDescent="0.25">
      <c r="H12" s="32" t="s">
        <v>88</v>
      </c>
      <c r="I12" s="35">
        <v>8157</v>
      </c>
      <c r="J12" s="36">
        <v>112284102.06</v>
      </c>
      <c r="K12" s="36">
        <v>13765.367421846267</v>
      </c>
      <c r="L12" s="37">
        <v>3869</v>
      </c>
      <c r="M12" s="38">
        <v>28961657.190000001</v>
      </c>
      <c r="N12" s="38">
        <v>7485.5666037735855</v>
      </c>
      <c r="O12" s="39">
        <v>7720</v>
      </c>
      <c r="P12" s="40">
        <v>77950084.359999999</v>
      </c>
      <c r="Q12" s="40">
        <v>10097.161186528498</v>
      </c>
    </row>
    <row r="13" spans="2:17" x14ac:dyDescent="0.25">
      <c r="H13" s="32" t="s">
        <v>89</v>
      </c>
      <c r="I13" s="35">
        <v>27</v>
      </c>
      <c r="J13" s="36">
        <v>19061.060000000001</v>
      </c>
      <c r="K13" s="36">
        <v>705.96518518518519</v>
      </c>
      <c r="L13" s="37">
        <v>12</v>
      </c>
      <c r="M13" s="38">
        <v>4013.98</v>
      </c>
      <c r="N13" s="38">
        <v>334.49833333333333</v>
      </c>
      <c r="O13" s="39">
        <v>16</v>
      </c>
      <c r="P13" s="40">
        <v>15047.08</v>
      </c>
      <c r="Q13" s="40">
        <v>940.4425</v>
      </c>
    </row>
    <row r="14" spans="2:17" x14ac:dyDescent="0.25">
      <c r="H14" s="32" t="s">
        <v>90</v>
      </c>
      <c r="I14" s="41" t="s">
        <v>65</v>
      </c>
      <c r="J14" s="36">
        <v>26163.29</v>
      </c>
      <c r="K14" s="42" t="s">
        <v>77</v>
      </c>
      <c r="L14" s="43" t="s">
        <v>65</v>
      </c>
      <c r="M14" s="38">
        <v>22073.68</v>
      </c>
      <c r="N14" s="44" t="s">
        <v>77</v>
      </c>
      <c r="O14" s="46" t="s">
        <v>65</v>
      </c>
      <c r="P14" s="40">
        <v>4089.61</v>
      </c>
      <c r="Q14" s="48" t="s">
        <v>77</v>
      </c>
    </row>
    <row r="15" spans="2:17" x14ac:dyDescent="0.25">
      <c r="B15" s="28" t="s">
        <v>58</v>
      </c>
      <c r="H15" s="32" t="s">
        <v>91</v>
      </c>
      <c r="I15" s="58" t="s">
        <v>77</v>
      </c>
      <c r="J15" s="36">
        <v>158790.78</v>
      </c>
      <c r="K15" s="58" t="s">
        <v>77</v>
      </c>
      <c r="L15" s="43" t="s">
        <v>65</v>
      </c>
      <c r="M15" s="38">
        <v>116687.1</v>
      </c>
      <c r="N15" s="44" t="s">
        <v>77</v>
      </c>
      <c r="O15" s="39">
        <v>6</v>
      </c>
      <c r="P15" s="40">
        <v>42103.68</v>
      </c>
      <c r="Q15" s="40">
        <v>7017.28</v>
      </c>
    </row>
    <row r="16" spans="2:17" x14ac:dyDescent="0.25">
      <c r="B16" s="28" t="s">
        <v>59</v>
      </c>
      <c r="H16" s="32" t="s">
        <v>92</v>
      </c>
      <c r="I16" s="35">
        <v>10664</v>
      </c>
      <c r="J16" s="36">
        <v>2002669.3</v>
      </c>
      <c r="K16" s="36">
        <v>187.79719617404351</v>
      </c>
      <c r="L16" s="37">
        <v>9884</v>
      </c>
      <c r="M16" s="38">
        <v>1617357.7</v>
      </c>
      <c r="N16" s="38">
        <v>163.63392351274788</v>
      </c>
      <c r="O16" s="39">
        <v>4262</v>
      </c>
      <c r="P16" s="40">
        <v>383964.39</v>
      </c>
      <c r="Q16" s="40">
        <v>90.090190051618961</v>
      </c>
    </row>
    <row r="17" spans="2:17" x14ac:dyDescent="0.25">
      <c r="B17" s="28" t="s">
        <v>60</v>
      </c>
      <c r="H17" s="32" t="s">
        <v>93</v>
      </c>
      <c r="I17" s="35">
        <v>630</v>
      </c>
      <c r="J17" s="36">
        <v>290685.52</v>
      </c>
      <c r="K17" s="36">
        <v>461.40558730158733</v>
      </c>
      <c r="L17" s="37">
        <v>364</v>
      </c>
      <c r="M17" s="38">
        <v>117761.03</v>
      </c>
      <c r="N17" s="38">
        <v>323.51931318681318</v>
      </c>
      <c r="O17" s="39">
        <v>381</v>
      </c>
      <c r="P17" s="40">
        <v>172806.63</v>
      </c>
      <c r="Q17" s="40">
        <v>453.56070866141732</v>
      </c>
    </row>
    <row r="18" spans="2:17" x14ac:dyDescent="0.25">
      <c r="H18" s="32" t="s">
        <v>94</v>
      </c>
      <c r="I18" s="41" t="s">
        <v>65</v>
      </c>
      <c r="J18" s="36">
        <v>2751.83</v>
      </c>
      <c r="K18" s="42" t="s">
        <v>77</v>
      </c>
      <c r="L18" s="43" t="s">
        <v>65</v>
      </c>
      <c r="M18" s="38">
        <v>1510.09</v>
      </c>
      <c r="N18" s="44" t="s">
        <v>77</v>
      </c>
      <c r="O18" s="46" t="s">
        <v>65</v>
      </c>
      <c r="P18" s="40">
        <v>1241.74</v>
      </c>
      <c r="Q18" s="48" t="s">
        <v>77</v>
      </c>
    </row>
    <row r="19" spans="2:17" x14ac:dyDescent="0.25">
      <c r="B19" s="30" t="s">
        <v>61</v>
      </c>
      <c r="C19" s="31" t="s">
        <v>49</v>
      </c>
      <c r="D19" s="31" t="s">
        <v>62</v>
      </c>
      <c r="E19" s="31" t="s">
        <v>63</v>
      </c>
      <c r="H19" s="32" t="s">
        <v>95</v>
      </c>
      <c r="I19" s="35">
        <v>224</v>
      </c>
      <c r="J19" s="36">
        <v>34917.51</v>
      </c>
      <c r="K19" s="36">
        <v>155.88174107142859</v>
      </c>
      <c r="L19" s="37">
        <v>141</v>
      </c>
      <c r="M19" s="38">
        <v>17989.12</v>
      </c>
      <c r="N19" s="38">
        <v>127.58241134751772</v>
      </c>
      <c r="O19" s="39">
        <v>129</v>
      </c>
      <c r="P19" s="40">
        <v>16905.330000000002</v>
      </c>
      <c r="Q19" s="40">
        <v>131.04906976744186</v>
      </c>
    </row>
    <row r="20" spans="2:17" x14ac:dyDescent="0.25">
      <c r="B20" s="52" t="s">
        <v>64</v>
      </c>
      <c r="C20" s="53" t="s">
        <v>65</v>
      </c>
      <c r="D20" s="33">
        <v>26</v>
      </c>
      <c r="E20" s="34">
        <v>38.512500000000003</v>
      </c>
      <c r="H20" s="32" t="s">
        <v>96</v>
      </c>
      <c r="I20" s="35">
        <v>49</v>
      </c>
      <c r="J20" s="36">
        <v>121530.35</v>
      </c>
      <c r="K20" s="36">
        <v>2480.2112244897962</v>
      </c>
      <c r="L20" s="37">
        <v>15</v>
      </c>
      <c r="M20" s="38">
        <v>47789.46</v>
      </c>
      <c r="N20" s="38">
        <v>3185.9639999999999</v>
      </c>
      <c r="O20" s="39">
        <v>42</v>
      </c>
      <c r="P20" s="40">
        <v>73740.89</v>
      </c>
      <c r="Q20" s="40">
        <v>1755.7354761904762</v>
      </c>
    </row>
    <row r="21" spans="2:17" x14ac:dyDescent="0.25">
      <c r="B21" s="52" t="s">
        <v>66</v>
      </c>
      <c r="C21" s="33">
        <v>561</v>
      </c>
      <c r="D21" s="33">
        <v>156.95103714000001</v>
      </c>
      <c r="E21" s="34">
        <v>294.91793776999998</v>
      </c>
      <c r="H21" s="32" t="s">
        <v>97</v>
      </c>
      <c r="I21" s="35">
        <v>6</v>
      </c>
      <c r="J21" s="36">
        <v>616</v>
      </c>
      <c r="K21" s="36">
        <v>102.66666666666667</v>
      </c>
      <c r="L21" s="37">
        <v>6</v>
      </c>
      <c r="M21" s="38">
        <v>616</v>
      </c>
      <c r="N21" s="38">
        <v>102.66666666666667</v>
      </c>
      <c r="O21" s="39">
        <v>0</v>
      </c>
      <c r="P21" s="40">
        <v>0</v>
      </c>
      <c r="Q21" s="45" t="s">
        <v>83</v>
      </c>
    </row>
    <row r="22" spans="2:17" x14ac:dyDescent="0.25">
      <c r="B22" s="52" t="s">
        <v>67</v>
      </c>
      <c r="C22" s="33">
        <v>1804</v>
      </c>
      <c r="D22" s="33">
        <v>172.17631001000001</v>
      </c>
      <c r="E22" s="34">
        <v>394.27592901999998</v>
      </c>
      <c r="H22" s="32" t="s">
        <v>98</v>
      </c>
      <c r="I22" s="35">
        <v>203</v>
      </c>
      <c r="J22" s="36">
        <v>50119.76</v>
      </c>
      <c r="K22" s="36">
        <v>246.8953694581281</v>
      </c>
      <c r="L22" s="37">
        <v>117</v>
      </c>
      <c r="M22" s="38">
        <v>13445.14</v>
      </c>
      <c r="N22" s="38">
        <v>114.91572649572649</v>
      </c>
      <c r="O22" s="39">
        <v>104</v>
      </c>
      <c r="P22" s="40">
        <v>36674.620000000003</v>
      </c>
      <c r="Q22" s="40">
        <v>352.64057692307694</v>
      </c>
    </row>
    <row r="23" spans="2:17" x14ac:dyDescent="0.25">
      <c r="B23" s="52" t="s">
        <v>68</v>
      </c>
      <c r="C23" s="33">
        <v>1866</v>
      </c>
      <c r="D23" s="33">
        <v>179.00260710000001</v>
      </c>
      <c r="E23" s="34">
        <v>476.15017953</v>
      </c>
      <c r="H23" s="32" t="s">
        <v>99</v>
      </c>
      <c r="I23" s="35">
        <v>18</v>
      </c>
      <c r="J23" s="36">
        <v>747.72</v>
      </c>
      <c r="K23" s="36">
        <v>41.54</v>
      </c>
      <c r="L23" s="37">
        <v>14</v>
      </c>
      <c r="M23" s="38">
        <v>589.41</v>
      </c>
      <c r="N23" s="38">
        <v>42.100714285714282</v>
      </c>
      <c r="O23" s="39">
        <v>5</v>
      </c>
      <c r="P23" s="40">
        <v>158.31</v>
      </c>
      <c r="Q23" s="40">
        <v>31.661999999999999</v>
      </c>
    </row>
    <row r="24" spans="2:17" x14ac:dyDescent="0.25">
      <c r="B24" s="52" t="s">
        <v>69</v>
      </c>
      <c r="C24" s="33">
        <v>1308</v>
      </c>
      <c r="D24" s="33">
        <v>178.58069211</v>
      </c>
      <c r="E24" s="34">
        <v>502.83660817999998</v>
      </c>
      <c r="H24" s="32" t="s">
        <v>100</v>
      </c>
      <c r="I24" s="41" t="s">
        <v>65</v>
      </c>
      <c r="J24" s="54" t="s">
        <v>85</v>
      </c>
      <c r="K24" s="42" t="s">
        <v>77</v>
      </c>
      <c r="L24" s="37">
        <v>0</v>
      </c>
      <c r="M24" s="38">
        <v>0</v>
      </c>
      <c r="N24" s="55" t="s">
        <v>83</v>
      </c>
      <c r="O24" s="46" t="s">
        <v>65</v>
      </c>
      <c r="P24" s="47" t="s">
        <v>85</v>
      </c>
      <c r="Q24" s="48" t="s">
        <v>77</v>
      </c>
    </row>
    <row r="25" spans="2:17" x14ac:dyDescent="0.25">
      <c r="B25" s="52" t="s">
        <v>70</v>
      </c>
      <c r="C25" s="33">
        <v>895</v>
      </c>
      <c r="D25" s="33">
        <v>193.81380906000001</v>
      </c>
      <c r="E25" s="34">
        <v>534.12905504000003</v>
      </c>
      <c r="H25" s="32" t="s">
        <v>101</v>
      </c>
      <c r="I25" s="35">
        <v>310</v>
      </c>
      <c r="J25" s="36">
        <v>60370.080000000002</v>
      </c>
      <c r="K25" s="36">
        <v>194.74219354838709</v>
      </c>
      <c r="L25" s="37">
        <v>204</v>
      </c>
      <c r="M25" s="38">
        <v>29576.6</v>
      </c>
      <c r="N25" s="38">
        <v>144.98333333333332</v>
      </c>
      <c r="O25" s="39">
        <v>164</v>
      </c>
      <c r="P25" s="40">
        <v>30793.48</v>
      </c>
      <c r="Q25" s="40">
        <v>187.7651219512195</v>
      </c>
    </row>
    <row r="26" spans="2:17" x14ac:dyDescent="0.25">
      <c r="B26" s="52" t="s">
        <v>71</v>
      </c>
      <c r="C26" s="33">
        <v>632</v>
      </c>
      <c r="D26" s="33">
        <v>196.92041148000001</v>
      </c>
      <c r="E26" s="34">
        <v>601.68722433000005</v>
      </c>
      <c r="H26" s="32" t="s">
        <v>102</v>
      </c>
      <c r="I26" s="35">
        <v>228</v>
      </c>
      <c r="J26" s="36">
        <v>691767.64</v>
      </c>
      <c r="K26" s="36">
        <v>3034.0685964912282</v>
      </c>
      <c r="L26" s="37">
        <v>81</v>
      </c>
      <c r="M26" s="38">
        <v>137965.53</v>
      </c>
      <c r="N26" s="38">
        <v>1703.2781481481481</v>
      </c>
      <c r="O26" s="39">
        <v>170</v>
      </c>
      <c r="P26" s="40">
        <v>552251.86</v>
      </c>
      <c r="Q26" s="40">
        <v>3248.5403529411765</v>
      </c>
    </row>
    <row r="27" spans="2:17" x14ac:dyDescent="0.25">
      <c r="B27" s="52" t="s">
        <v>72</v>
      </c>
      <c r="C27" s="33">
        <v>518</v>
      </c>
      <c r="D27" s="33">
        <v>191.85901981000001</v>
      </c>
      <c r="E27" s="34">
        <v>594.81414181000002</v>
      </c>
      <c r="H27" s="32" t="s">
        <v>103</v>
      </c>
      <c r="I27" s="35">
        <v>221</v>
      </c>
      <c r="J27" s="36">
        <v>63528.1</v>
      </c>
      <c r="K27" s="36">
        <v>287.45746606334842</v>
      </c>
      <c r="L27" s="37">
        <v>98</v>
      </c>
      <c r="M27" s="38">
        <v>21530.34</v>
      </c>
      <c r="N27" s="38">
        <v>219.69734693877552</v>
      </c>
      <c r="O27" s="39">
        <v>147</v>
      </c>
      <c r="P27" s="40">
        <v>41997.760000000002</v>
      </c>
      <c r="Q27" s="40">
        <v>285.69904761904763</v>
      </c>
    </row>
    <row r="28" spans="2:17" x14ac:dyDescent="0.25">
      <c r="B28" s="52" t="s">
        <v>73</v>
      </c>
      <c r="C28" s="33">
        <v>259</v>
      </c>
      <c r="D28" s="33">
        <v>379.53352675999997</v>
      </c>
      <c r="E28" s="34">
        <v>681.01520309</v>
      </c>
      <c r="H28" s="32" t="s">
        <v>104</v>
      </c>
      <c r="I28" s="58" t="s">
        <v>77</v>
      </c>
      <c r="J28" s="36">
        <v>90493.18</v>
      </c>
      <c r="K28" s="58" t="s">
        <v>77</v>
      </c>
      <c r="L28" s="43" t="s">
        <v>65</v>
      </c>
      <c r="M28" s="38">
        <v>11402</v>
      </c>
      <c r="N28" s="44" t="s">
        <v>77</v>
      </c>
      <c r="O28" s="39">
        <v>12</v>
      </c>
      <c r="P28" s="40">
        <v>79091.179999999993</v>
      </c>
      <c r="Q28" s="40">
        <v>6590.9316666666664</v>
      </c>
    </row>
    <row r="29" spans="2:17" x14ac:dyDescent="0.25">
      <c r="B29" s="52" t="s">
        <v>74</v>
      </c>
      <c r="C29" s="33">
        <v>120</v>
      </c>
      <c r="D29" s="33">
        <v>404.43613933</v>
      </c>
      <c r="E29" s="34">
        <v>632.60809869000002</v>
      </c>
      <c r="H29" s="32" t="s">
        <v>105</v>
      </c>
      <c r="I29" s="35">
        <v>3010</v>
      </c>
      <c r="J29" s="36">
        <v>182803.43</v>
      </c>
      <c r="K29" s="36">
        <v>60.732036544850494</v>
      </c>
      <c r="L29" s="37">
        <v>184</v>
      </c>
      <c r="M29" s="38">
        <v>27364.57</v>
      </c>
      <c r="N29" s="38">
        <v>148.72048913043477</v>
      </c>
      <c r="O29" s="39">
        <v>1892</v>
      </c>
      <c r="P29" s="40">
        <v>92411.72</v>
      </c>
      <c r="Q29" s="40">
        <v>48.843403805496827</v>
      </c>
    </row>
    <row r="30" spans="2:17" x14ac:dyDescent="0.25">
      <c r="B30" s="52" t="s">
        <v>75</v>
      </c>
      <c r="C30" s="33">
        <v>50</v>
      </c>
      <c r="D30" s="33">
        <v>205.86310517999999</v>
      </c>
      <c r="E30" s="34">
        <v>579.79559265</v>
      </c>
      <c r="H30" s="32" t="s">
        <v>106</v>
      </c>
      <c r="I30" s="35">
        <v>13022</v>
      </c>
      <c r="J30" s="36">
        <v>9033785.8800000008</v>
      </c>
      <c r="K30" s="36">
        <v>693.73259714329606</v>
      </c>
      <c r="L30" s="37">
        <v>10640</v>
      </c>
      <c r="M30" s="38">
        <v>2887141.48</v>
      </c>
      <c r="N30" s="38">
        <v>271.34788345864661</v>
      </c>
      <c r="O30" s="39">
        <v>11746</v>
      </c>
      <c r="P30" s="40">
        <v>6143491.5800000001</v>
      </c>
      <c r="Q30" s="40">
        <v>523.02839945513369</v>
      </c>
    </row>
    <row r="31" spans="2:17" x14ac:dyDescent="0.25">
      <c r="B31" s="52" t="s">
        <v>76</v>
      </c>
      <c r="C31" s="56" t="s">
        <v>77</v>
      </c>
      <c r="D31" s="33">
        <v>284.38983051000002</v>
      </c>
      <c r="E31" s="34">
        <v>480.68372880999999</v>
      </c>
      <c r="H31" s="32" t="s">
        <v>107</v>
      </c>
      <c r="I31" s="35">
        <v>325</v>
      </c>
      <c r="J31" s="36">
        <v>43201.89</v>
      </c>
      <c r="K31" s="36">
        <v>132.92889230769231</v>
      </c>
      <c r="L31" s="37">
        <v>109</v>
      </c>
      <c r="M31" s="38">
        <v>12043.38</v>
      </c>
      <c r="N31" s="38">
        <v>110.4897247706422</v>
      </c>
      <c r="O31" s="39">
        <v>249</v>
      </c>
      <c r="P31" s="40">
        <v>31099.58</v>
      </c>
      <c r="Q31" s="40">
        <v>124.89791164658635</v>
      </c>
    </row>
    <row r="32" spans="2:17" x14ac:dyDescent="0.25">
      <c r="B32" s="49" t="s">
        <v>56</v>
      </c>
      <c r="C32" s="50">
        <v>8021</v>
      </c>
      <c r="D32" s="50">
        <v>192.87040794000001</v>
      </c>
      <c r="E32" s="51">
        <v>487.66635273000003</v>
      </c>
      <c r="H32" s="32" t="s">
        <v>108</v>
      </c>
      <c r="I32" s="35">
        <v>13133</v>
      </c>
      <c r="J32" s="36">
        <v>12264850.609999999</v>
      </c>
      <c r="K32" s="36">
        <v>933.89557679128905</v>
      </c>
      <c r="L32" s="37">
        <v>12729</v>
      </c>
      <c r="M32" s="38">
        <v>10232471.550000001</v>
      </c>
      <c r="N32" s="38">
        <v>803.87081074711296</v>
      </c>
      <c r="O32" s="39">
        <v>4140</v>
      </c>
      <c r="P32" s="40">
        <v>2017716.82</v>
      </c>
      <c r="Q32" s="40">
        <v>487.37121256038648</v>
      </c>
    </row>
    <row r="33" spans="8:17" x14ac:dyDescent="0.25">
      <c r="H33" s="32" t="s">
        <v>109</v>
      </c>
      <c r="I33" s="35">
        <v>13452</v>
      </c>
      <c r="J33" s="36">
        <v>8797776.8499999996</v>
      </c>
      <c r="K33" s="36">
        <v>654.01255203687185</v>
      </c>
      <c r="L33" s="37">
        <v>12878</v>
      </c>
      <c r="M33" s="38">
        <v>4996482.0999999996</v>
      </c>
      <c r="N33" s="38">
        <v>387.98587513589064</v>
      </c>
      <c r="O33" s="39">
        <v>11641</v>
      </c>
      <c r="P33" s="40">
        <v>3703612.15</v>
      </c>
      <c r="Q33" s="40">
        <v>318.15240529164163</v>
      </c>
    </row>
    <row r="34" spans="8:17" x14ac:dyDescent="0.25">
      <c r="H34" s="32" t="s">
        <v>110</v>
      </c>
      <c r="I34" s="35">
        <v>33</v>
      </c>
      <c r="J34" s="36">
        <v>56187.199999999997</v>
      </c>
      <c r="K34" s="36">
        <v>1702.6424242424241</v>
      </c>
      <c r="L34" s="37">
        <v>14</v>
      </c>
      <c r="M34" s="38">
        <v>15482.5</v>
      </c>
      <c r="N34" s="38">
        <v>1105.8928571428571</v>
      </c>
      <c r="O34" s="39">
        <v>22</v>
      </c>
      <c r="P34" s="40">
        <v>40704.699999999997</v>
      </c>
      <c r="Q34" s="40">
        <v>1850.2136363636362</v>
      </c>
    </row>
    <row r="35" spans="8:17" x14ac:dyDescent="0.25">
      <c r="H35" s="32" t="s">
        <v>111</v>
      </c>
      <c r="I35" s="35">
        <v>3993</v>
      </c>
      <c r="J35" s="36">
        <v>2669384.6</v>
      </c>
      <c r="K35" s="36">
        <v>668.51605309291267</v>
      </c>
      <c r="L35" s="37">
        <v>1842</v>
      </c>
      <c r="M35" s="38">
        <v>779768.23</v>
      </c>
      <c r="N35" s="38">
        <v>423.3269435396308</v>
      </c>
      <c r="O35" s="39">
        <v>3636</v>
      </c>
      <c r="P35" s="40">
        <v>1788732.77</v>
      </c>
      <c r="Q35" s="40">
        <v>491.95070682068206</v>
      </c>
    </row>
    <row r="36" spans="8:17" x14ac:dyDescent="0.25">
      <c r="H36" s="32" t="s">
        <v>112</v>
      </c>
      <c r="I36" s="35">
        <v>577</v>
      </c>
      <c r="J36" s="36">
        <v>358185.57</v>
      </c>
      <c r="K36" s="36">
        <v>620.77221837088393</v>
      </c>
      <c r="L36" s="37">
        <v>316</v>
      </c>
      <c r="M36" s="38">
        <v>188029.58</v>
      </c>
      <c r="N36" s="38">
        <v>595.03031645569615</v>
      </c>
      <c r="O36" s="39">
        <v>319</v>
      </c>
      <c r="P36" s="40">
        <v>166645.26999999999</v>
      </c>
      <c r="Q36" s="40">
        <v>522.39896551724132</v>
      </c>
    </row>
    <row r="37" spans="8:17" x14ac:dyDescent="0.25">
      <c r="H37" s="32" t="s">
        <v>113</v>
      </c>
      <c r="I37" s="35">
        <v>5185</v>
      </c>
      <c r="J37" s="36">
        <v>2595292.91</v>
      </c>
      <c r="K37" s="36">
        <v>500.53865188042431</v>
      </c>
      <c r="L37" s="37">
        <v>2384</v>
      </c>
      <c r="M37" s="38">
        <v>938558.31</v>
      </c>
      <c r="N37" s="38">
        <v>393.69056627516778</v>
      </c>
      <c r="O37" s="39">
        <v>3934</v>
      </c>
      <c r="P37" s="40">
        <v>1631351.06</v>
      </c>
      <c r="Q37" s="40">
        <v>414.67998474834775</v>
      </c>
    </row>
    <row r="38" spans="8:17" x14ac:dyDescent="0.25">
      <c r="H38" s="32" t="s">
        <v>114</v>
      </c>
      <c r="I38" s="35">
        <v>5</v>
      </c>
      <c r="J38" s="36">
        <v>22951.32</v>
      </c>
      <c r="K38" s="36">
        <v>4590.2640000000001</v>
      </c>
      <c r="L38" s="43" t="s">
        <v>65</v>
      </c>
      <c r="M38" s="38">
        <v>615.76</v>
      </c>
      <c r="N38" s="44" t="s">
        <v>77</v>
      </c>
      <c r="O38" s="46" t="s">
        <v>65</v>
      </c>
      <c r="P38" s="40">
        <v>21621.119999999999</v>
      </c>
      <c r="Q38" s="48" t="s">
        <v>77</v>
      </c>
    </row>
    <row r="39" spans="8:17" x14ac:dyDescent="0.25">
      <c r="H39" s="32" t="s">
        <v>115</v>
      </c>
      <c r="I39" s="35">
        <v>43</v>
      </c>
      <c r="J39" s="36">
        <v>222814.72</v>
      </c>
      <c r="K39" s="36">
        <v>5181.7376744186049</v>
      </c>
      <c r="L39" s="37">
        <v>20</v>
      </c>
      <c r="M39" s="38">
        <v>96238.71</v>
      </c>
      <c r="N39" s="38">
        <v>4811.9355000000005</v>
      </c>
      <c r="O39" s="39">
        <v>37</v>
      </c>
      <c r="P39" s="40">
        <v>125489.01</v>
      </c>
      <c r="Q39" s="40">
        <v>3391.5948648648646</v>
      </c>
    </row>
    <row r="40" spans="8:17" x14ac:dyDescent="0.25">
      <c r="H40" s="32" t="s">
        <v>116</v>
      </c>
      <c r="I40" s="35">
        <v>706</v>
      </c>
      <c r="J40" s="36">
        <v>1151828.22</v>
      </c>
      <c r="K40" s="36">
        <v>1631.4847308781868</v>
      </c>
      <c r="L40" s="37">
        <v>186</v>
      </c>
      <c r="M40" s="38">
        <v>338808.39</v>
      </c>
      <c r="N40" s="38">
        <v>1821.5504838709678</v>
      </c>
      <c r="O40" s="39">
        <v>573</v>
      </c>
      <c r="P40" s="40">
        <v>809190.52</v>
      </c>
      <c r="Q40" s="40">
        <v>1412.1998603839443</v>
      </c>
    </row>
    <row r="41" spans="8:17" x14ac:dyDescent="0.25">
      <c r="H41" s="32" t="s">
        <v>117</v>
      </c>
      <c r="I41" s="35">
        <v>887</v>
      </c>
      <c r="J41" s="36">
        <v>3587860.21</v>
      </c>
      <c r="K41" s="36">
        <v>4044.9382299887261</v>
      </c>
      <c r="L41" s="37">
        <v>283</v>
      </c>
      <c r="M41" s="38">
        <v>2025760.98</v>
      </c>
      <c r="N41" s="38">
        <v>7158.1660070671378</v>
      </c>
      <c r="O41" s="39">
        <v>813</v>
      </c>
      <c r="P41" s="40">
        <v>1547593.41</v>
      </c>
      <c r="Q41" s="40">
        <v>1903.5589298892987</v>
      </c>
    </row>
    <row r="42" spans="8:17" x14ac:dyDescent="0.25">
      <c r="H42" s="32" t="s">
        <v>118</v>
      </c>
      <c r="I42" s="35">
        <v>315</v>
      </c>
      <c r="J42" s="36">
        <v>515784.01</v>
      </c>
      <c r="K42" s="36">
        <v>1637.4095555555557</v>
      </c>
      <c r="L42" s="37">
        <v>129</v>
      </c>
      <c r="M42" s="38">
        <v>136753.98000000001</v>
      </c>
      <c r="N42" s="38">
        <v>1060.1083720930233</v>
      </c>
      <c r="O42" s="39">
        <v>225</v>
      </c>
      <c r="P42" s="40">
        <v>379030.03</v>
      </c>
      <c r="Q42" s="40">
        <v>1684.5779111111112</v>
      </c>
    </row>
    <row r="43" spans="8:17" x14ac:dyDescent="0.25">
      <c r="H43" s="32" t="s">
        <v>119</v>
      </c>
      <c r="I43" s="35">
        <v>4667</v>
      </c>
      <c r="J43" s="36">
        <v>11942197.390000001</v>
      </c>
      <c r="K43" s="36">
        <v>2558.8595221769874</v>
      </c>
      <c r="L43" s="37">
        <v>1108</v>
      </c>
      <c r="M43" s="38">
        <v>1665634.95</v>
      </c>
      <c r="N43" s="38">
        <v>1503.2806407942237</v>
      </c>
      <c r="O43" s="39">
        <v>4369</v>
      </c>
      <c r="P43" s="40">
        <v>10267432.18</v>
      </c>
      <c r="Q43" s="40">
        <v>2350.0645868619822</v>
      </c>
    </row>
    <row r="44" spans="8:17" x14ac:dyDescent="0.25">
      <c r="H44" s="49" t="s">
        <v>56</v>
      </c>
      <c r="I44" s="50">
        <v>13966</v>
      </c>
      <c r="J44" s="51">
        <v>358941717.69999999</v>
      </c>
      <c r="K44" s="51">
        <v>25701.11110554203</v>
      </c>
      <c r="L44" s="50">
        <v>13876</v>
      </c>
      <c r="M44" s="51">
        <v>59876520.079999998</v>
      </c>
      <c r="N44" s="51">
        <v>4315.1138714326898</v>
      </c>
      <c r="O44" s="50">
        <v>13654</v>
      </c>
      <c r="P44" s="51">
        <v>116088206.22</v>
      </c>
      <c r="Q44" s="51">
        <v>8502.1390229969238</v>
      </c>
    </row>
  </sheetData>
  <mergeCells count="3">
    <mergeCell ref="I5:K5"/>
    <mergeCell ref="L5:N5"/>
    <mergeCell ref="O5:Q5"/>
  </mergeCells>
  <phoneticPr fontId="6" type="noConversion"/>
  <conditionalFormatting sqref="C11">
    <cfRule type="cellIs" dxfId="30" priority="31" operator="between">
      <formula>1</formula>
      <formula>3</formula>
    </cfRule>
  </conditionalFormatting>
  <conditionalFormatting sqref="D11">
    <cfRule type="cellIs" dxfId="29" priority="30" operator="between">
      <formula>1</formula>
      <formula>99</formula>
    </cfRule>
  </conditionalFormatting>
  <conditionalFormatting sqref="C32:D32">
    <cfRule type="cellIs" dxfId="28" priority="29" operator="between">
      <formula>1</formula>
      <formula>3</formula>
    </cfRule>
  </conditionalFormatting>
  <conditionalFormatting sqref="E32">
    <cfRule type="cellIs" dxfId="27" priority="28" operator="between">
      <formula>1</formula>
      <formula>99</formula>
    </cfRule>
  </conditionalFormatting>
  <conditionalFormatting sqref="I7:I43">
    <cfRule type="cellIs" dxfId="26" priority="27" operator="between">
      <formula>1</formula>
      <formula>3</formula>
    </cfRule>
  </conditionalFormatting>
  <conditionalFormatting sqref="L7 L9:L13 L16:L17 L19:L27 L29:L37 L39:L43">
    <cfRule type="cellIs" dxfId="25" priority="26" operator="between">
      <formula>1</formula>
      <formula>3</formula>
    </cfRule>
  </conditionalFormatting>
  <conditionalFormatting sqref="O7:O8 O10:O13 O15:O17 O19:O23 O25:O37 O39:O43">
    <cfRule type="cellIs" dxfId="24" priority="25" operator="between">
      <formula>1</formula>
      <formula>3</formula>
    </cfRule>
  </conditionalFormatting>
  <conditionalFormatting sqref="J7:J8 J10:J43">
    <cfRule type="cellIs" dxfId="23" priority="24" operator="between">
      <formula>1</formula>
      <formula>99</formula>
    </cfRule>
  </conditionalFormatting>
  <conditionalFormatting sqref="M7:M43">
    <cfRule type="cellIs" dxfId="22" priority="23" operator="between">
      <formula>1</formula>
      <formula>99</formula>
    </cfRule>
  </conditionalFormatting>
  <conditionalFormatting sqref="P7:P8 P10:P23 P25:P43">
    <cfRule type="cellIs" dxfId="21" priority="22" operator="between">
      <formula>1</formula>
      <formula>99</formula>
    </cfRule>
  </conditionalFormatting>
  <conditionalFormatting sqref="L8">
    <cfRule type="cellIs" dxfId="20" priority="21" operator="between">
      <formula>1</formula>
      <formula>3</formula>
    </cfRule>
  </conditionalFormatting>
  <conditionalFormatting sqref="L14:L15">
    <cfRule type="cellIs" dxfId="19" priority="20" operator="between">
      <formula>1</formula>
      <formula>3</formula>
    </cfRule>
  </conditionalFormatting>
  <conditionalFormatting sqref="L18">
    <cfRule type="cellIs" dxfId="18" priority="19" operator="between">
      <formula>1</formula>
      <formula>3</formula>
    </cfRule>
  </conditionalFormatting>
  <conditionalFormatting sqref="L28">
    <cfRule type="cellIs" dxfId="17" priority="18" operator="between">
      <formula>1</formula>
      <formula>3</formula>
    </cfRule>
  </conditionalFormatting>
  <conditionalFormatting sqref="L38">
    <cfRule type="cellIs" dxfId="16" priority="17" operator="between">
      <formula>1</formula>
      <formula>3</formula>
    </cfRule>
  </conditionalFormatting>
  <conditionalFormatting sqref="O9">
    <cfRule type="cellIs" dxfId="15" priority="16" operator="between">
      <formula>1</formula>
      <formula>3</formula>
    </cfRule>
  </conditionalFormatting>
  <conditionalFormatting sqref="P9">
    <cfRule type="cellIs" dxfId="14" priority="15" operator="between">
      <formula>1</formula>
      <formula>99</formula>
    </cfRule>
  </conditionalFormatting>
  <conditionalFormatting sqref="O14">
    <cfRule type="cellIs" dxfId="13" priority="14" operator="between">
      <formula>1</formula>
      <formula>3</formula>
    </cfRule>
  </conditionalFormatting>
  <conditionalFormatting sqref="O18">
    <cfRule type="cellIs" dxfId="12" priority="13" operator="between">
      <formula>1</formula>
      <formula>3</formula>
    </cfRule>
  </conditionalFormatting>
  <conditionalFormatting sqref="O24">
    <cfRule type="cellIs" dxfId="11" priority="12" operator="between">
      <formula>1</formula>
      <formula>3</formula>
    </cfRule>
  </conditionalFormatting>
  <conditionalFormatting sqref="P24">
    <cfRule type="cellIs" dxfId="10" priority="11" operator="between">
      <formula>1</formula>
      <formula>99</formula>
    </cfRule>
  </conditionalFormatting>
  <conditionalFormatting sqref="O38">
    <cfRule type="cellIs" dxfId="9" priority="10" operator="between">
      <formula>1</formula>
      <formula>3</formula>
    </cfRule>
  </conditionalFormatting>
  <conditionalFormatting sqref="I44">
    <cfRule type="cellIs" dxfId="8" priority="9" operator="between">
      <formula>1</formula>
      <formula>3</formula>
    </cfRule>
  </conditionalFormatting>
  <conditionalFormatting sqref="L44">
    <cfRule type="cellIs" dxfId="7" priority="8" operator="between">
      <formula>1</formula>
      <formula>3</formula>
    </cfRule>
  </conditionalFormatting>
  <conditionalFormatting sqref="O44">
    <cfRule type="cellIs" dxfId="6" priority="7" operator="between">
      <formula>1</formula>
      <formula>3</formula>
    </cfRule>
  </conditionalFormatting>
  <conditionalFormatting sqref="J44">
    <cfRule type="cellIs" dxfId="5" priority="6" operator="between">
      <formula>1</formula>
      <formula>99</formula>
    </cfRule>
  </conditionalFormatting>
  <conditionalFormatting sqref="M44">
    <cfRule type="cellIs" dxfId="4" priority="5" operator="between">
      <formula>1</formula>
      <formula>99</formula>
    </cfRule>
  </conditionalFormatting>
  <conditionalFormatting sqref="P44">
    <cfRule type="cellIs" dxfId="3" priority="4" operator="between">
      <formula>1</formula>
      <formula>99</formula>
    </cfRule>
  </conditionalFormatting>
  <conditionalFormatting sqref="J9:K9">
    <cfRule type="cellIs" dxfId="2" priority="3" operator="between">
      <formula>1</formula>
      <formula>3</formula>
    </cfRule>
  </conditionalFormatting>
  <conditionalFormatting sqref="K15">
    <cfRule type="cellIs" dxfId="1" priority="2" operator="between">
      <formula>1</formula>
      <formula>3</formula>
    </cfRule>
  </conditionalFormatting>
  <conditionalFormatting sqref="K28">
    <cfRule type="cellIs" dxfId="0" priority="1" operator="between">
      <formula>1</formula>
      <formula>3</formula>
    </cfRule>
  </conditionalFormatting>
  <pageMargins left="0.75" right="0.75" top="1" bottom="1" header="0.5" footer="0.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2021-09-28T02:33:49Z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ies>
</file>