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b08wel\Desktop\"/>
    </mc:Choice>
  </mc:AlternateContent>
  <xr:revisionPtr revIDLastSave="0" documentId="8_{C47DACD2-B6B0-49AE-95A7-91C9E8CB05DA}" xr6:coauthVersionLast="45" xr6:coauthVersionMax="45" xr10:uidLastSave="{00000000-0000-0000-0000-000000000000}"/>
  <bookViews>
    <workbookView xWindow="16354" yWindow="-3634" windowWidth="19543" windowHeight="12497" xr2:uid="{00000000-000D-0000-FFFF-FFFF00000000}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1">Hospitality!$A$1:$E$15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3" l="1"/>
  <c r="B49" i="1" l="1"/>
  <c r="B37" i="1"/>
  <c r="B26" i="1"/>
  <c r="B12" i="1"/>
  <c r="B28" i="3"/>
  <c r="B25" i="2"/>
  <c r="B11" i="2"/>
  <c r="B27" i="2" l="1"/>
  <c r="B30" i="3"/>
  <c r="B51" i="1"/>
</calcChain>
</file>

<file path=xl/sharedStrings.xml><?xml version="1.0" encoding="utf-8"?>
<sst xmlns="http://schemas.openxmlformats.org/spreadsheetml/2006/main" count="194" uniqueCount="108">
  <si>
    <t>International Travel</t>
  </si>
  <si>
    <t>Credit Card expenses</t>
  </si>
  <si>
    <t>Date</t>
  </si>
  <si>
    <t>Amount (NZ$)</t>
  </si>
  <si>
    <t xml:space="preserve">Purpose (eg, attending conference on...) 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</si>
  <si>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</si>
  <si>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</si>
  <si>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</si>
  <si>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</si>
  <si>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</si>
  <si>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</si>
  <si>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Total travel expenses 
for the 6-monthly period</t>
  </si>
  <si>
    <t>Hospitality provided</t>
  </si>
  <si>
    <t xml:space="preserve">Purpose (eg, hosting delegation from ...) </t>
  </si>
  <si>
    <t>Nature</t>
  </si>
  <si>
    <t>Total hospitality expenses for the 6-monthly period</t>
  </si>
  <si>
    <t>Other</t>
  </si>
  <si>
    <t xml:space="preserve">Purpose (eg, farewell for long-serving staff members) </t>
  </si>
  <si>
    <t>Location</t>
  </si>
  <si>
    <t>Total other expenses for the 6-monthly period</t>
  </si>
  <si>
    <t>Gifts &amp; Hospitality accepted (over $100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</si>
  <si>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</si>
  <si>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</si>
  <si>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</si>
  <si>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</si>
  <si>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</si>
  <si>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</si>
  <si>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</si>
  <si>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</si>
  <si>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Guardians of New Zealand Superannuation</t>
  </si>
  <si>
    <t>Adrian Orr</t>
  </si>
  <si>
    <t>Subtotal</t>
  </si>
  <si>
    <t>Grand Total</t>
  </si>
  <si>
    <t>Mobile phone expenses</t>
  </si>
  <si>
    <t>AirNZ Travelcard AO Ticket Issue Service Fee</t>
  </si>
  <si>
    <t>Air Nz Contact Ctr 15-2-12 Air NZ additional charge to change ROT to WGTN fare</t>
  </si>
  <si>
    <t>Foreign cash advance - USD</t>
  </si>
  <si>
    <t>Foreign cash advance - CNY</t>
  </si>
  <si>
    <t>iPad connection</t>
  </si>
  <si>
    <t>AirNZ Travelcard AO AKL/SFO/AKL 15/04/12</t>
  </si>
  <si>
    <t>AirNZ Travelcard AO Other Airline Flight</t>
  </si>
  <si>
    <t>AirNZ Travelcard AO AKL/SYD/AKL 04/05/12</t>
  </si>
  <si>
    <t>AirNZ Travelcard AO Ticket Issue Service Fee LHP</t>
  </si>
  <si>
    <t>AirNZ Travelcard AO AKL/HKG/PEK/HKG/AKL 22/05/12</t>
  </si>
  <si>
    <t>AirNZ Travelcard AO AKL/ROT/AKL 28/05/12</t>
  </si>
  <si>
    <t>AirNZ Travelcard AO Miscellaneous Services</t>
  </si>
  <si>
    <t>\nzsfpad01\User drives\meb21akl</t>
  </si>
  <si>
    <t>Airfare and accommodation</t>
  </si>
  <si>
    <t>Dinner</t>
  </si>
  <si>
    <t>Westpac</t>
  </si>
  <si>
    <t>Lunch</t>
  </si>
  <si>
    <t>Accommodation and meals</t>
  </si>
  <si>
    <t>Sovereign Wealth Fund Institute</t>
  </si>
  <si>
    <t>Halberg Awards Dinner</t>
  </si>
  <si>
    <t>UBS New Zealand</t>
  </si>
  <si>
    <t>NZ Association of Economists (guest speaker at conference)</t>
  </si>
  <si>
    <t>Renew US visa</t>
  </si>
  <si>
    <t>US Customs</t>
  </si>
  <si>
    <t>Attend Institute Fund Summit</t>
  </si>
  <si>
    <t>Airfare SFO to Orange County</t>
  </si>
  <si>
    <t>Attend Investment Strategy Forum 8/5/12</t>
  </si>
  <si>
    <t>Shangri-La Hotel Sydney</t>
  </si>
  <si>
    <t>Taxi</t>
  </si>
  <si>
    <t>Airport transport following attendance at Investment Strategy Forum</t>
  </si>
  <si>
    <t>Attendance at NSSF International Symposium</t>
  </si>
  <si>
    <t>Accommodation, Ritz-Carlton Beijing, 26-5-12</t>
  </si>
  <si>
    <t>Attend NSSF International Symposium</t>
  </si>
  <si>
    <t>Presenting at MPIA Senior Leadership Development Programme</t>
  </si>
  <si>
    <t>Meeting with potential co-investor</t>
  </si>
  <si>
    <t>Visit ill staff member at home</t>
  </si>
  <si>
    <t>Café Hanoi Auckland</t>
  </si>
  <si>
    <t>Ebisu Auckland</t>
  </si>
  <si>
    <t>Soul Bar</t>
  </si>
  <si>
    <t>SKYCITY Convention Centre</t>
  </si>
  <si>
    <t>Nil for period.</t>
  </si>
  <si>
    <t>Emory Centre for Alternative Investments (board member)</t>
  </si>
  <si>
    <t>9 delegates at 2012 CIO awards dinner - accept award for Executive Team of the Year</t>
  </si>
  <si>
    <t>April airport transfers</t>
  </si>
  <si>
    <t>February airport transfers</t>
  </si>
  <si>
    <t>May airport transfers</t>
  </si>
  <si>
    <t>June airport transfers</t>
  </si>
  <si>
    <t>ENZED Sedans - Taxis</t>
  </si>
  <si>
    <t>Per diem travelling allowance</t>
  </si>
  <si>
    <t>Attend Investment Strategy Forum</t>
  </si>
  <si>
    <t>Air New Zealand admin. Fee</t>
  </si>
  <si>
    <t>Speaking at Rotorua Energy Trust Investment Workshop</t>
  </si>
  <si>
    <t>Potential co-investor meetings</t>
  </si>
  <si>
    <t>Warehouse D/Town</t>
  </si>
  <si>
    <t>AO share of tableware for staff function</t>
  </si>
  <si>
    <t>Savour &amp; Devour</t>
  </si>
  <si>
    <t>AO share of catering for staff function</t>
  </si>
  <si>
    <t>Countdown</t>
  </si>
  <si>
    <t>Carlton Morningside</t>
  </si>
  <si>
    <t>AO share of furniture hire for staff function</t>
  </si>
  <si>
    <t>AO share of beverages for staff function</t>
  </si>
  <si>
    <t>Westmere Butcher</t>
  </si>
  <si>
    <t>Stand up Takapuna</t>
  </si>
  <si>
    <t>The Northern Steamship Co</t>
  </si>
  <si>
    <t>AO share of leaving drinks for staff member</t>
  </si>
  <si>
    <t>AO share of staff team sport charges</t>
  </si>
  <si>
    <t>Glengarry Westmere</t>
  </si>
  <si>
    <t>Period 1 Jan - 30 June 2012</t>
  </si>
  <si>
    <t xml:space="preserve">Ebisu Auckland </t>
  </si>
  <si>
    <t>AirNZ Travelcard AO various ticket service and amendment fees</t>
  </si>
  <si>
    <t>Hosting visiting academic (AO +2)</t>
  </si>
  <si>
    <t>Senior Treasury representative (AO + 1)</t>
  </si>
  <si>
    <t>Hosting potential co-investor (AO + 3)</t>
  </si>
  <si>
    <t>Hosting institutional investor (AO + 4)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</si>
</sst>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_);_(* \(#,##0.00\);_(* &quot;-&quot;??_);_(@_)"/>
  </numFmts>
  <fonts count="12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/>
    <xf numFmtId="0" fontId="1" fillId="4" borderId="2" xfId="0" applyFont="1" applyFill="1" applyBorder="1" applyAlignment="1"/>
    <xf numFmtId="0" fontId="5" fillId="4" borderId="2" xfId="0" applyFont="1" applyFill="1" applyBorder="1" applyAlignment="1">
      <alignment horizontal="justify" wrapText="1"/>
    </xf>
    <xf numFmtId="0" fontId="1" fillId="0" borderId="3" xfId="0" applyFont="1" applyBorder="1" applyAlignment="1">
      <alignment wrapText="1"/>
    </xf>
    <xf numFmtId="0" fontId="0" fillId="2" borderId="2" xfId="0" applyFill="1" applyBorder="1"/>
    <xf numFmtId="0" fontId="5" fillId="4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wrapText="1"/>
    </xf>
    <xf numFmtId="0" fontId="0" fillId="5" borderId="0" xfId="0" applyFill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quotePrefix="1" applyFont="1" applyBorder="1" applyAlignment="1">
      <alignment horizontal="left" wrapText="1"/>
    </xf>
    <xf numFmtId="0" fontId="7" fillId="0" borderId="0" xfId="0" applyFont="1" applyAlignment="1">
      <alignment horizontal="right" wrapText="1"/>
    </xf>
    <xf numFmtId="164" fontId="7" fillId="0" borderId="0" xfId="1" applyNumberFormat="1" applyFont="1" applyAlignment="1">
      <alignment wrapText="1"/>
    </xf>
    <xf numFmtId="0" fontId="7" fillId="0" borderId="5" xfId="0" applyFont="1" applyBorder="1" applyAlignment="1">
      <alignment horizontal="right" wrapText="1"/>
    </xf>
    <xf numFmtId="164" fontId="7" fillId="0" borderId="2" xfId="1" applyNumberFormat="1" applyFont="1" applyBorder="1" applyAlignment="1">
      <alignment wrapText="1"/>
    </xf>
    <xf numFmtId="0" fontId="7" fillId="0" borderId="0" xfId="0" quotePrefix="1" applyFont="1" applyAlignment="1">
      <alignment horizontal="right" wrapText="1"/>
    </xf>
    <xf numFmtId="0" fontId="0" fillId="0" borderId="2" xfId="0" applyBorder="1"/>
    <xf numFmtId="164" fontId="1" fillId="0" borderId="1" xfId="1" applyNumberFormat="1" applyFont="1" applyBorder="1" applyAlignment="1">
      <alignment wrapText="1"/>
    </xf>
    <xf numFmtId="164" fontId="1" fillId="0" borderId="2" xfId="1" applyNumberFormat="1" applyFont="1" applyBorder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 applyFill="1" applyAlignment="1">
      <alignment horizontal="left"/>
    </xf>
    <xf numFmtId="43" fontId="1" fillId="0" borderId="1" xfId="1" applyFont="1" applyBorder="1" applyAlignment="1">
      <alignment wrapText="1"/>
    </xf>
    <xf numFmtId="43" fontId="1" fillId="0" borderId="2" xfId="1" applyFont="1" applyBorder="1" applyAlignment="1">
      <alignment wrapText="1"/>
    </xf>
    <xf numFmtId="43" fontId="2" fillId="2" borderId="2" xfId="1" applyFont="1" applyFill="1" applyBorder="1" applyAlignment="1">
      <alignment wrapText="1"/>
    </xf>
    <xf numFmtId="43" fontId="0" fillId="0" borderId="0" xfId="1" applyFon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/>
    <xf numFmtId="0" fontId="2" fillId="2" borderId="2" xfId="0" applyFont="1" applyFill="1" applyBorder="1" applyAlignment="1"/>
    <xf numFmtId="0" fontId="1" fillId="0" borderId="2" xfId="0" applyFont="1" applyBorder="1" applyAlignment="1"/>
    <xf numFmtId="0" fontId="0" fillId="0" borderId="2" xfId="0" applyBorder="1" applyAlignment="1"/>
    <xf numFmtId="40" fontId="0" fillId="0" borderId="0" xfId="1" applyNumberFormat="1" applyFont="1" applyAlignment="1">
      <alignment wrapText="1"/>
    </xf>
    <xf numFmtId="40" fontId="7" fillId="0" borderId="0" xfId="1" applyNumberFormat="1" applyFont="1" applyAlignment="1">
      <alignment wrapText="1"/>
    </xf>
    <xf numFmtId="40" fontId="2" fillId="2" borderId="2" xfId="1" applyNumberFormat="1" applyFont="1" applyFill="1" applyBorder="1" applyAlignment="1">
      <alignment wrapText="1"/>
    </xf>
    <xf numFmtId="40" fontId="1" fillId="0" borderId="2" xfId="1" applyNumberFormat="1" applyFont="1" applyBorder="1" applyAlignment="1">
      <alignment wrapText="1"/>
    </xf>
    <xf numFmtId="40" fontId="1" fillId="4" borderId="2" xfId="1" applyNumberFormat="1" applyFont="1" applyFill="1" applyBorder="1" applyAlignment="1"/>
    <xf numFmtId="40" fontId="7" fillId="0" borderId="2" xfId="1" applyNumberFormat="1" applyFont="1" applyBorder="1" applyAlignment="1">
      <alignment wrapText="1"/>
    </xf>
    <xf numFmtId="0" fontId="2" fillId="3" borderId="2" xfId="0" applyFont="1" applyFill="1" applyBorder="1" applyAlignment="1"/>
    <xf numFmtId="43" fontId="7" fillId="0" borderId="0" xfId="1" applyFont="1" applyAlignment="1">
      <alignment wrapText="1"/>
    </xf>
    <xf numFmtId="43" fontId="2" fillId="3" borderId="2" xfId="1" applyFont="1" applyFill="1" applyBorder="1" applyAlignment="1">
      <alignment wrapText="1"/>
    </xf>
    <xf numFmtId="43" fontId="1" fillId="4" borderId="2" xfId="1" applyFont="1" applyFill="1" applyBorder="1" applyAlignment="1"/>
    <xf numFmtId="43" fontId="7" fillId="0" borderId="2" xfId="1" applyFont="1" applyBorder="1" applyAlignment="1">
      <alignment wrapText="1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9" fillId="0" borderId="1" xfId="3" quotePrefix="1" applyBorder="1" applyAlignment="1" applyProtection="1">
      <alignment horizontal="fill" wrapText="1"/>
    </xf>
    <xf numFmtId="15" fontId="0" fillId="0" borderId="0" xfId="0" applyNumberFormat="1" applyAlignment="1">
      <alignment wrapText="1"/>
    </xf>
    <xf numFmtId="15" fontId="0" fillId="0" borderId="1" xfId="0" applyNumberFormat="1" applyBorder="1" applyAlignment="1">
      <alignment wrapText="1"/>
    </xf>
    <xf numFmtId="0" fontId="1" fillId="0" borderId="0" xfId="0" applyFont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0" xfId="0" applyFont="1"/>
    <xf numFmtId="0" fontId="11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6" borderId="0" xfId="0" applyFill="1" applyAlignment="1">
      <alignment wrapText="1"/>
    </xf>
    <xf numFmtId="0" fontId="0" fillId="0" borderId="0" xfId="0" applyAlignment="1">
      <alignment horizontal="left"/>
    </xf>
    <xf numFmtId="0" fontId="6" fillId="0" borderId="0" xfId="0" applyFont="1" applyBorder="1" applyAlignment="1">
      <alignment wrapText="1"/>
    </xf>
  </cellXfs>
  <cellStyles count="4">
    <cellStyle name="Comma" xfId="1" builtinId="3"/>
    <cellStyle name="Comma 2" xfId="2" xr:uid="{00000000-0005-0000-0000-000001000000}"/>
    <cellStyle name="Hyperlink" xfId="3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nzsfpad01\User%20drives\meb21ak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1"/>
  <sheetViews>
    <sheetView tabSelected="1" topLeftCell="A13" workbookViewId="0">
      <selection activeCell="E23" sqref="E23"/>
    </sheetView>
  </sheetViews>
  <sheetFormatPr defaultRowHeight="12.75" x14ac:dyDescent="0.2"/>
  <cols>
    <col min="1" max="1" width="23.85546875" style="2" customWidth="1"/>
    <col min="2" max="2" width="23.140625" style="34" customWidth="1"/>
    <col min="3" max="3" width="27.42578125" style="2" customWidth="1"/>
    <col min="4" max="4" width="27.140625" style="36" customWidth="1"/>
    <col min="5" max="5" width="28.140625" style="2" customWidth="1"/>
    <col min="6" max="16384" width="9.140625" style="2"/>
  </cols>
  <sheetData>
    <row r="1" spans="1:8" s="7" customFormat="1" x14ac:dyDescent="0.2">
      <c r="A1" s="54" t="s">
        <v>46</v>
      </c>
      <c r="B1" s="31"/>
      <c r="D1" s="52"/>
      <c r="E1" s="53"/>
      <c r="F1" s="53"/>
      <c r="G1" s="53"/>
      <c r="H1" s="53"/>
    </row>
    <row r="2" spans="1:8" s="3" customFormat="1" ht="35.25" customHeight="1" x14ac:dyDescent="0.25">
      <c r="A2" s="19" t="s">
        <v>30</v>
      </c>
      <c r="B2" s="32"/>
      <c r="C2" s="20" t="s">
        <v>101</v>
      </c>
      <c r="D2" s="38"/>
    </row>
    <row r="3" spans="1:8" s="4" customFormat="1" ht="30" x14ac:dyDescent="0.2">
      <c r="A3" s="4" t="s">
        <v>0</v>
      </c>
      <c r="B3" s="33" t="s">
        <v>1</v>
      </c>
      <c r="D3" s="37"/>
    </row>
    <row r="4" spans="1:8" s="3" customFormat="1" ht="25.5" x14ac:dyDescent="0.2">
      <c r="A4" s="3" t="s">
        <v>2</v>
      </c>
      <c r="B4" s="32" t="s">
        <v>3</v>
      </c>
      <c r="C4" s="3" t="s">
        <v>4</v>
      </c>
      <c r="D4" s="38" t="s">
        <v>5</v>
      </c>
      <c r="E4" s="3" t="s">
        <v>6</v>
      </c>
    </row>
    <row r="5" spans="1:8" x14ac:dyDescent="0.2">
      <c r="A5" s="35">
        <v>40969</v>
      </c>
      <c r="B5" s="34">
        <v>17.23</v>
      </c>
      <c r="C5" s="2" t="s">
        <v>56</v>
      </c>
      <c r="D5" s="36" t="s">
        <v>57</v>
      </c>
    </row>
    <row r="6" spans="1:8" x14ac:dyDescent="0.2">
      <c r="A6" s="35">
        <v>40969</v>
      </c>
      <c r="B6" s="34">
        <v>254</v>
      </c>
      <c r="C6" s="2" t="s">
        <v>58</v>
      </c>
      <c r="D6" s="36" t="s">
        <v>59</v>
      </c>
    </row>
    <row r="7" spans="1:8" ht="25.5" x14ac:dyDescent="0.2">
      <c r="A7" s="35">
        <v>41064</v>
      </c>
      <c r="B7" s="34">
        <v>479.47</v>
      </c>
      <c r="C7" s="2" t="s">
        <v>60</v>
      </c>
      <c r="D7" s="36" t="s">
        <v>61</v>
      </c>
    </row>
    <row r="8" spans="1:8" ht="38.25" x14ac:dyDescent="0.2">
      <c r="A8" s="35">
        <v>41064</v>
      </c>
      <c r="B8" s="34">
        <v>63.29</v>
      </c>
      <c r="C8" s="2" t="s">
        <v>63</v>
      </c>
      <c r="D8" s="36" t="s">
        <v>62</v>
      </c>
    </row>
    <row r="9" spans="1:8" ht="25.5" x14ac:dyDescent="0.2">
      <c r="A9" s="35">
        <v>41064</v>
      </c>
      <c r="B9" s="34">
        <v>1357.51</v>
      </c>
      <c r="C9" s="2" t="s">
        <v>64</v>
      </c>
      <c r="D9" s="36" t="s">
        <v>65</v>
      </c>
    </row>
    <row r="10" spans="1:8" x14ac:dyDescent="0.2">
      <c r="A10" s="35"/>
      <c r="D10" s="29"/>
    </row>
    <row r="11" spans="1:8" ht="4.5" customHeight="1" x14ac:dyDescent="0.2"/>
    <row r="12" spans="1:8" x14ac:dyDescent="0.2">
      <c r="A12" s="21" t="s">
        <v>31</v>
      </c>
      <c r="B12" s="47">
        <f>SUBTOTAL(9,B4:B11)</f>
        <v>2171.5</v>
      </c>
    </row>
    <row r="13" spans="1:8" s="4" customFormat="1" ht="27" customHeight="1" x14ac:dyDescent="0.2">
      <c r="A13" s="4" t="s">
        <v>0</v>
      </c>
      <c r="B13" s="33" t="s">
        <v>7</v>
      </c>
      <c r="D13" s="37"/>
    </row>
    <row r="14" spans="1:8" s="3" customFormat="1" x14ac:dyDescent="0.2">
      <c r="A14" s="3" t="s">
        <v>2</v>
      </c>
      <c r="B14" s="32" t="s">
        <v>3</v>
      </c>
      <c r="D14" s="38"/>
    </row>
    <row r="15" spans="1:8" x14ac:dyDescent="0.2">
      <c r="A15" s="35">
        <v>40968</v>
      </c>
      <c r="B15" s="34">
        <v>7609.44</v>
      </c>
      <c r="C15" s="2" t="s">
        <v>58</v>
      </c>
      <c r="D15" s="36" t="s">
        <v>39</v>
      </c>
    </row>
    <row r="16" spans="1:8" x14ac:dyDescent="0.2">
      <c r="A16" s="35">
        <v>40968</v>
      </c>
      <c r="B16" s="34">
        <v>1330</v>
      </c>
      <c r="C16" s="2" t="s">
        <v>58</v>
      </c>
      <c r="D16" s="36" t="s">
        <v>40</v>
      </c>
    </row>
    <row r="17" spans="1:5" x14ac:dyDescent="0.2">
      <c r="A17" s="35">
        <v>40999</v>
      </c>
      <c r="B17" s="34">
        <v>333.3</v>
      </c>
      <c r="C17" s="64" t="s">
        <v>58</v>
      </c>
      <c r="D17" s="36" t="s">
        <v>40</v>
      </c>
    </row>
    <row r="18" spans="1:5" ht="25.5" x14ac:dyDescent="0.2">
      <c r="A18" s="35">
        <v>40999</v>
      </c>
      <c r="B18" s="34">
        <v>594.74</v>
      </c>
      <c r="C18" s="64" t="s">
        <v>83</v>
      </c>
      <c r="D18" s="36" t="s">
        <v>41</v>
      </c>
    </row>
    <row r="19" spans="1:5" ht="25.5" x14ac:dyDescent="0.2">
      <c r="A19" s="35">
        <v>40999</v>
      </c>
      <c r="B19" s="34">
        <v>172.5</v>
      </c>
      <c r="C19" s="64" t="s">
        <v>83</v>
      </c>
      <c r="D19" s="36" t="s">
        <v>103</v>
      </c>
    </row>
    <row r="20" spans="1:5" x14ac:dyDescent="0.2">
      <c r="A20" s="35">
        <v>41004</v>
      </c>
      <c r="B20" s="34">
        <v>41.610000000000014</v>
      </c>
      <c r="C20" s="2" t="s">
        <v>82</v>
      </c>
      <c r="D20" s="36" t="s">
        <v>36</v>
      </c>
    </row>
    <row r="21" spans="1:5" ht="25.5" x14ac:dyDescent="0.2">
      <c r="A21" s="35">
        <v>41060</v>
      </c>
      <c r="B21" s="34">
        <v>7116.24</v>
      </c>
      <c r="C21" s="2" t="s">
        <v>66</v>
      </c>
      <c r="D21" s="36" t="s">
        <v>43</v>
      </c>
    </row>
    <row r="22" spans="1:5" ht="25.5" x14ac:dyDescent="0.2">
      <c r="A22" s="35">
        <v>41060</v>
      </c>
      <c r="B22" s="34">
        <v>100</v>
      </c>
      <c r="C22" s="2" t="s">
        <v>66</v>
      </c>
      <c r="D22" s="36" t="s">
        <v>42</v>
      </c>
    </row>
    <row r="23" spans="1:5" x14ac:dyDescent="0.2">
      <c r="A23" s="35">
        <v>41044</v>
      </c>
      <c r="B23" s="34">
        <v>280.8</v>
      </c>
      <c r="C23" s="2" t="s">
        <v>82</v>
      </c>
      <c r="D23" s="36" t="s">
        <v>37</v>
      </c>
    </row>
    <row r="24" spans="1:5" x14ac:dyDescent="0.2">
      <c r="A24" s="35"/>
    </row>
    <row r="25" spans="1:5" ht="4.5" customHeight="1" x14ac:dyDescent="0.2"/>
    <row r="26" spans="1:5" x14ac:dyDescent="0.2">
      <c r="A26" s="21" t="s">
        <v>31</v>
      </c>
      <c r="B26" s="47">
        <f>SUBTOTAL(9,B14:B25)</f>
        <v>17578.629999999997</v>
      </c>
    </row>
    <row r="27" spans="1:5" s="5" customFormat="1" ht="30" x14ac:dyDescent="0.2">
      <c r="A27" s="5" t="s">
        <v>8</v>
      </c>
      <c r="B27" s="48" t="s">
        <v>1</v>
      </c>
      <c r="D27" s="46"/>
    </row>
    <row r="28" spans="1:5" s="3" customFormat="1" ht="25.5" customHeight="1" x14ac:dyDescent="0.2">
      <c r="A28" s="3" t="s">
        <v>2</v>
      </c>
      <c r="B28" s="32" t="s">
        <v>3</v>
      </c>
      <c r="C28" s="3" t="s">
        <v>9</v>
      </c>
      <c r="D28" s="38" t="s">
        <v>5</v>
      </c>
      <c r="E28" s="3" t="s">
        <v>6</v>
      </c>
    </row>
    <row r="29" spans="1:5" ht="38.25" x14ac:dyDescent="0.2">
      <c r="A29" s="35">
        <v>40912</v>
      </c>
      <c r="B29" s="34">
        <v>38.520000000000003</v>
      </c>
      <c r="C29" s="2" t="s">
        <v>67</v>
      </c>
      <c r="D29" s="36" t="s">
        <v>62</v>
      </c>
    </row>
    <row r="30" spans="1:5" ht="38.25" x14ac:dyDescent="0.2">
      <c r="A30" s="35">
        <v>40912</v>
      </c>
      <c r="B30" s="34">
        <v>41.65</v>
      </c>
      <c r="C30" s="2" t="s">
        <v>67</v>
      </c>
      <c r="D30" s="36" t="s">
        <v>62</v>
      </c>
    </row>
    <row r="31" spans="1:5" ht="25.5" x14ac:dyDescent="0.2">
      <c r="A31" s="35">
        <v>40969</v>
      </c>
      <c r="B31" s="34">
        <v>67.819999999999993</v>
      </c>
      <c r="C31" s="64" t="s">
        <v>85</v>
      </c>
      <c r="D31" s="36" t="s">
        <v>35</v>
      </c>
    </row>
    <row r="32" spans="1:5" ht="25.5" x14ac:dyDescent="0.2">
      <c r="A32" s="35">
        <v>40969</v>
      </c>
      <c r="B32" s="34">
        <v>37.049999999999997</v>
      </c>
      <c r="C32" s="2" t="s">
        <v>68</v>
      </c>
      <c r="D32" s="36" t="s">
        <v>62</v>
      </c>
    </row>
    <row r="33" spans="1:4" ht="25.5" x14ac:dyDescent="0.2">
      <c r="A33" s="35">
        <v>40969</v>
      </c>
      <c r="B33" s="34">
        <v>207.82</v>
      </c>
      <c r="C33" s="2" t="s">
        <v>68</v>
      </c>
      <c r="D33" s="36" t="s">
        <v>62</v>
      </c>
    </row>
    <row r="34" spans="1:4" x14ac:dyDescent="0.2">
      <c r="A34" s="35">
        <v>41064</v>
      </c>
      <c r="B34" s="34">
        <v>30.87</v>
      </c>
      <c r="C34" s="2" t="s">
        <v>69</v>
      </c>
      <c r="D34" s="36" t="s">
        <v>62</v>
      </c>
    </row>
    <row r="35" spans="1:4" x14ac:dyDescent="0.2">
      <c r="A35" s="35">
        <v>41064</v>
      </c>
      <c r="B35" s="34">
        <v>29.83</v>
      </c>
      <c r="C35" s="2" t="s">
        <v>69</v>
      </c>
      <c r="D35" s="36" t="s">
        <v>62</v>
      </c>
    </row>
    <row r="36" spans="1:4" ht="7.5" customHeight="1" x14ac:dyDescent="0.2"/>
    <row r="37" spans="1:4" x14ac:dyDescent="0.2">
      <c r="A37" s="21" t="s">
        <v>31</v>
      </c>
      <c r="B37" s="47">
        <f>SUBTOTAL(9,B28:B36)</f>
        <v>453.56</v>
      </c>
    </row>
    <row r="38" spans="1:4" s="5" customFormat="1" ht="30" customHeight="1" x14ac:dyDescent="0.2">
      <c r="A38" s="5" t="s">
        <v>10</v>
      </c>
      <c r="B38" s="48" t="s">
        <v>7</v>
      </c>
      <c r="D38" s="46"/>
    </row>
    <row r="39" spans="1:4" s="3" customFormat="1" x14ac:dyDescent="0.2">
      <c r="A39" s="3" t="s">
        <v>2</v>
      </c>
      <c r="B39" s="32" t="s">
        <v>3</v>
      </c>
      <c r="D39" s="38"/>
    </row>
    <row r="40" spans="1:4" x14ac:dyDescent="0.2">
      <c r="A40" s="35">
        <v>40967</v>
      </c>
      <c r="B40" s="34">
        <v>213.91</v>
      </c>
      <c r="C40" s="2" t="s">
        <v>78</v>
      </c>
      <c r="D40" s="36" t="s">
        <v>81</v>
      </c>
    </row>
    <row r="41" spans="1:4" x14ac:dyDescent="0.2">
      <c r="A41" s="35">
        <v>41029</v>
      </c>
      <c r="B41" s="34">
        <v>362.61</v>
      </c>
      <c r="C41" s="2" t="s">
        <v>77</v>
      </c>
      <c r="D41" s="36" t="s">
        <v>81</v>
      </c>
    </row>
    <row r="42" spans="1:4" x14ac:dyDescent="0.2">
      <c r="A42" s="35">
        <v>41060</v>
      </c>
      <c r="B42" s="34">
        <v>508.69</v>
      </c>
      <c r="C42" s="64" t="s">
        <v>86</v>
      </c>
      <c r="D42" s="36" t="s">
        <v>44</v>
      </c>
    </row>
    <row r="43" spans="1:4" x14ac:dyDescent="0.2">
      <c r="A43" s="35">
        <v>41060</v>
      </c>
      <c r="B43" s="34">
        <v>3.48</v>
      </c>
      <c r="C43" s="64" t="s">
        <v>86</v>
      </c>
      <c r="D43" s="36" t="s">
        <v>34</v>
      </c>
    </row>
    <row r="44" spans="1:4" x14ac:dyDescent="0.2">
      <c r="A44" s="35">
        <v>41060</v>
      </c>
      <c r="B44" s="34">
        <v>485.65</v>
      </c>
      <c r="C44" s="64" t="s">
        <v>79</v>
      </c>
      <c r="D44" s="36" t="s">
        <v>81</v>
      </c>
    </row>
    <row r="45" spans="1:4" x14ac:dyDescent="0.2">
      <c r="A45" s="35">
        <v>41090</v>
      </c>
      <c r="B45" s="34">
        <v>8.6999999999999993</v>
      </c>
      <c r="C45" s="64" t="s">
        <v>84</v>
      </c>
      <c r="D45" s="36" t="s">
        <v>45</v>
      </c>
    </row>
    <row r="46" spans="1:4" x14ac:dyDescent="0.2">
      <c r="A46" s="35">
        <v>41090</v>
      </c>
      <c r="B46" s="34">
        <v>8.6999999999999993</v>
      </c>
      <c r="C46" s="64" t="s">
        <v>84</v>
      </c>
      <c r="D46" s="36" t="s">
        <v>45</v>
      </c>
    </row>
    <row r="47" spans="1:4" x14ac:dyDescent="0.2">
      <c r="A47" s="35">
        <v>41090</v>
      </c>
      <c r="B47" s="34">
        <v>259.56</v>
      </c>
      <c r="C47" s="64" t="s">
        <v>80</v>
      </c>
      <c r="D47" s="36" t="s">
        <v>81</v>
      </c>
    </row>
    <row r="48" spans="1:4" ht="6.75" customHeight="1" x14ac:dyDescent="0.2"/>
    <row r="49" spans="1:28" ht="16.5" customHeight="1" x14ac:dyDescent="0.2">
      <c r="A49" s="21" t="s">
        <v>31</v>
      </c>
      <c r="B49" s="47">
        <f>SUBTOTAL(9,B39:B48)</f>
        <v>1851.3000000000002</v>
      </c>
    </row>
    <row r="50" spans="1:28" s="6" customFormat="1" ht="46.5" customHeight="1" x14ac:dyDescent="0.2">
      <c r="A50" s="10" t="s">
        <v>11</v>
      </c>
      <c r="B50" s="49" t="s">
        <v>3</v>
      </c>
      <c r="C50" s="8"/>
      <c r="D50" s="8"/>
    </row>
    <row r="51" spans="1:28" x14ac:dyDescent="0.2">
      <c r="A51" s="23" t="s">
        <v>32</v>
      </c>
      <c r="B51" s="50">
        <f>SUBTOTAL(9,B4:B49)</f>
        <v>22054.99</v>
      </c>
      <c r="C51" s="16"/>
      <c r="D51" s="39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7"/>
    </row>
  </sheetData>
  <hyperlinks>
    <hyperlink ref="A1" r:id="rId1" display="\\nzsfpad01\User drives\meb21akl" xr:uid="{00000000-0004-0000-00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workbookViewId="0">
      <selection activeCell="G20" sqref="G20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36.28515625" style="2" customWidth="1"/>
    <col min="4" max="4" width="7" style="2" bestFit="1" customWidth="1"/>
    <col min="5" max="5" width="28.140625" style="2" customWidth="1"/>
  </cols>
  <sheetData>
    <row r="1" spans="1:5" s="1" customFormat="1" ht="54" x14ac:dyDescent="0.25">
      <c r="A1" s="18" t="s">
        <v>29</v>
      </c>
      <c r="B1" s="7"/>
    </row>
    <row r="2" spans="1:5" s="11" customFormat="1" ht="35.25" customHeight="1" x14ac:dyDescent="0.25">
      <c r="A2" s="19" t="s">
        <v>30</v>
      </c>
      <c r="B2" s="3"/>
      <c r="C2" s="20" t="s">
        <v>101</v>
      </c>
    </row>
    <row r="3" spans="1:5" s="5" customFormat="1" ht="35.25" customHeight="1" x14ac:dyDescent="0.2">
      <c r="A3" s="5" t="s">
        <v>12</v>
      </c>
      <c r="B3" s="5" t="s">
        <v>1</v>
      </c>
    </row>
    <row r="4" spans="1:5" s="7" customFormat="1" ht="25.5" customHeight="1" x14ac:dyDescent="0.2">
      <c r="A4" s="7" t="s">
        <v>2</v>
      </c>
      <c r="B4" s="7" t="s">
        <v>3</v>
      </c>
      <c r="C4" s="7" t="s">
        <v>13</v>
      </c>
      <c r="D4" s="7" t="s">
        <v>14</v>
      </c>
      <c r="E4" s="7" t="s">
        <v>6</v>
      </c>
    </row>
    <row r="5" spans="1:5" x14ac:dyDescent="0.2">
      <c r="A5" s="35">
        <v>40952</v>
      </c>
      <c r="B5" s="34">
        <v>118.7</v>
      </c>
      <c r="C5" s="36" t="s">
        <v>104</v>
      </c>
      <c r="D5" s="2" t="s">
        <v>50</v>
      </c>
      <c r="E5" s="2" t="s">
        <v>70</v>
      </c>
    </row>
    <row r="6" spans="1:5" x14ac:dyDescent="0.2">
      <c r="A6" s="35">
        <v>41064</v>
      </c>
      <c r="B6" s="34">
        <v>80.260000000000005</v>
      </c>
      <c r="C6" s="36" t="s">
        <v>105</v>
      </c>
      <c r="D6" s="2" t="s">
        <v>50</v>
      </c>
      <c r="E6" s="2" t="s">
        <v>102</v>
      </c>
    </row>
    <row r="7" spans="1:5" x14ac:dyDescent="0.2">
      <c r="A7" s="35">
        <v>41077</v>
      </c>
      <c r="B7" s="34">
        <v>241.3</v>
      </c>
      <c r="C7" s="36" t="s">
        <v>106</v>
      </c>
      <c r="D7" s="2" t="s">
        <v>50</v>
      </c>
      <c r="E7" s="2" t="s">
        <v>71</v>
      </c>
    </row>
    <row r="8" spans="1:5" x14ac:dyDescent="0.2">
      <c r="A8" s="35">
        <v>41078</v>
      </c>
      <c r="B8" s="34">
        <v>330.87</v>
      </c>
      <c r="C8" s="36" t="s">
        <v>107</v>
      </c>
      <c r="D8" s="2" t="s">
        <v>50</v>
      </c>
      <c r="E8" s="2" t="s">
        <v>72</v>
      </c>
    </row>
    <row r="9" spans="1:5" x14ac:dyDescent="0.2">
      <c r="B9" s="34"/>
    </row>
    <row r="10" spans="1:5" ht="4.5" customHeight="1" x14ac:dyDescent="0.2"/>
    <row r="11" spans="1:5" x14ac:dyDescent="0.2">
      <c r="A11" s="21" t="s">
        <v>31</v>
      </c>
      <c r="B11" s="22">
        <f>SUBTOTAL(9,B4:B10)</f>
        <v>771.13</v>
      </c>
    </row>
    <row r="12" spans="1:5" s="12" customFormat="1" ht="30" x14ac:dyDescent="0.2">
      <c r="A12" s="4" t="s">
        <v>12</v>
      </c>
      <c r="B12" s="4" t="s">
        <v>7</v>
      </c>
      <c r="C12" s="4"/>
      <c r="D12" s="4"/>
      <c r="E12" s="4"/>
    </row>
    <row r="13" spans="1:5" ht="22.5" customHeight="1" x14ac:dyDescent="0.2">
      <c r="A13" s="7" t="s">
        <v>2</v>
      </c>
      <c r="B13" s="7" t="s">
        <v>3</v>
      </c>
      <c r="C13" s="7"/>
      <c r="D13" s="7"/>
      <c r="E13" s="7"/>
    </row>
    <row r="14" spans="1:5" ht="15" customHeight="1" x14ac:dyDescent="0.2">
      <c r="A14" s="35">
        <v>40912</v>
      </c>
      <c r="B14" s="40">
        <v>1.39</v>
      </c>
      <c r="C14" s="36" t="s">
        <v>88</v>
      </c>
      <c r="D14" s="57"/>
      <c r="E14" s="66" t="s">
        <v>87</v>
      </c>
    </row>
    <row r="15" spans="1:5" ht="15" customHeight="1" x14ac:dyDescent="0.2">
      <c r="A15" s="35">
        <v>40912</v>
      </c>
      <c r="B15" s="40">
        <v>25.65</v>
      </c>
      <c r="C15" s="36" t="s">
        <v>90</v>
      </c>
      <c r="E15" s="2" t="s">
        <v>89</v>
      </c>
    </row>
    <row r="16" spans="1:5" ht="15" customHeight="1" x14ac:dyDescent="0.2">
      <c r="A16" s="35">
        <v>40912</v>
      </c>
      <c r="B16" s="40">
        <v>3.96</v>
      </c>
      <c r="C16" s="36" t="s">
        <v>90</v>
      </c>
      <c r="E16" s="2" t="s">
        <v>91</v>
      </c>
    </row>
    <row r="17" spans="1:5" ht="15" customHeight="1" x14ac:dyDescent="0.2">
      <c r="A17" s="35">
        <v>40912</v>
      </c>
      <c r="B17" s="40">
        <v>4.5</v>
      </c>
      <c r="C17" s="65" t="s">
        <v>93</v>
      </c>
      <c r="E17" s="2" t="s">
        <v>92</v>
      </c>
    </row>
    <row r="18" spans="1:5" ht="15" customHeight="1" x14ac:dyDescent="0.2">
      <c r="A18" s="35">
        <v>40912</v>
      </c>
      <c r="B18" s="40">
        <v>16.32</v>
      </c>
      <c r="C18" s="36" t="s">
        <v>94</v>
      </c>
      <c r="E18" s="2" t="s">
        <v>100</v>
      </c>
    </row>
    <row r="19" spans="1:5" ht="15" customHeight="1" x14ac:dyDescent="0.2">
      <c r="A19" s="35">
        <v>40928</v>
      </c>
      <c r="B19" s="40">
        <v>15.1</v>
      </c>
      <c r="C19" s="36" t="s">
        <v>90</v>
      </c>
      <c r="E19" s="2" t="s">
        <v>95</v>
      </c>
    </row>
    <row r="20" spans="1:5" ht="15" customHeight="1" x14ac:dyDescent="0.2">
      <c r="A20" s="35">
        <v>40940</v>
      </c>
      <c r="B20" s="40">
        <v>28.46</v>
      </c>
      <c r="C20" s="36" t="s">
        <v>99</v>
      </c>
      <c r="E20" s="2" t="s">
        <v>96</v>
      </c>
    </row>
    <row r="21" spans="1:5" ht="15" customHeight="1" x14ac:dyDescent="0.2">
      <c r="A21" s="35">
        <v>41030</v>
      </c>
      <c r="B21" s="40">
        <v>12.95</v>
      </c>
      <c r="C21" s="36" t="s">
        <v>98</v>
      </c>
      <c r="E21" s="2" t="s">
        <v>97</v>
      </c>
    </row>
    <row r="22" spans="1:5" ht="38.25" x14ac:dyDescent="0.2">
      <c r="A22" s="35">
        <v>41085</v>
      </c>
      <c r="B22" s="34">
        <v>1980</v>
      </c>
      <c r="C22" s="2" t="s">
        <v>76</v>
      </c>
      <c r="E22" s="2" t="s">
        <v>73</v>
      </c>
    </row>
    <row r="23" spans="1:5" x14ac:dyDescent="0.2">
      <c r="A23" s="35"/>
      <c r="B23" s="34"/>
    </row>
    <row r="24" spans="1:5" ht="4.5" customHeight="1" x14ac:dyDescent="0.2">
      <c r="B24" s="34"/>
    </row>
    <row r="25" spans="1:5" x14ac:dyDescent="0.2">
      <c r="A25" s="25" t="s">
        <v>31</v>
      </c>
      <c r="B25" s="22">
        <f>SUBTOTAL(9,B13:B24)</f>
        <v>2088.33</v>
      </c>
    </row>
    <row r="26" spans="1:5" s="6" customFormat="1" ht="48" customHeight="1" x14ac:dyDescent="0.2">
      <c r="A26" s="13" t="s">
        <v>15</v>
      </c>
      <c r="B26" s="9" t="s">
        <v>3</v>
      </c>
      <c r="C26" s="8"/>
    </row>
    <row r="27" spans="1:5" s="26" customFormat="1" x14ac:dyDescent="0.2">
      <c r="A27" s="23" t="s">
        <v>32</v>
      </c>
      <c r="B27" s="24">
        <f>SUBTOTAL(9,B4:B26)</f>
        <v>2859.46</v>
      </c>
      <c r="C27" s="16"/>
      <c r="D27" s="16"/>
      <c r="E27" s="16"/>
    </row>
  </sheetData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workbookViewId="0">
      <selection activeCell="C2" sqref="C2"/>
    </sheetView>
  </sheetViews>
  <sheetFormatPr defaultRowHeight="12.75" x14ac:dyDescent="0.2"/>
  <cols>
    <col min="1" max="1" width="23.85546875" style="2" customWidth="1"/>
    <col min="2" max="2" width="17" style="34" customWidth="1"/>
    <col min="3" max="3" width="73.28515625" style="2" bestFit="1" customWidth="1"/>
    <col min="4" max="4" width="27.140625" style="2" customWidth="1"/>
    <col min="5" max="5" width="28.140625" style="2" customWidth="1"/>
  </cols>
  <sheetData>
    <row r="1" spans="1:5" ht="54" x14ac:dyDescent="0.25">
      <c r="A1" s="18" t="s">
        <v>29</v>
      </c>
      <c r="B1" s="31"/>
      <c r="C1" s="7"/>
      <c r="D1" s="7"/>
      <c r="E1" s="7"/>
    </row>
    <row r="2" spans="1:5" ht="29.25" customHeight="1" x14ac:dyDescent="0.25">
      <c r="A2" s="19" t="s">
        <v>30</v>
      </c>
      <c r="B2" s="32"/>
      <c r="C2" s="20" t="s">
        <v>101</v>
      </c>
      <c r="D2" s="3"/>
      <c r="E2" s="3"/>
    </row>
    <row r="3" spans="1:5" ht="39.75" customHeight="1" x14ac:dyDescent="0.2">
      <c r="A3" s="4" t="s">
        <v>16</v>
      </c>
      <c r="B3" s="33" t="s">
        <v>1</v>
      </c>
      <c r="C3" s="4"/>
      <c r="D3" s="4"/>
      <c r="E3" s="4"/>
    </row>
    <row r="4" spans="1:5" ht="21.75" customHeight="1" x14ac:dyDescent="0.2">
      <c r="A4" s="3" t="s">
        <v>2</v>
      </c>
      <c r="B4" s="32" t="s">
        <v>3</v>
      </c>
      <c r="C4" s="3" t="s">
        <v>17</v>
      </c>
      <c r="D4" s="3"/>
      <c r="E4" s="3" t="s">
        <v>18</v>
      </c>
    </row>
    <row r="5" spans="1:5" x14ac:dyDescent="0.2">
      <c r="A5" s="35"/>
      <c r="B5" s="40"/>
      <c r="C5" s="36"/>
    </row>
    <row r="6" spans="1:5" x14ac:dyDescent="0.2">
      <c r="A6" s="35" t="s">
        <v>74</v>
      </c>
      <c r="B6" s="40"/>
      <c r="C6" s="36"/>
    </row>
    <row r="7" spans="1:5" x14ac:dyDescent="0.2">
      <c r="A7" s="35"/>
      <c r="B7" s="40"/>
      <c r="C7" s="36"/>
    </row>
    <row r="8" spans="1:5" x14ac:dyDescent="0.2">
      <c r="A8" s="35"/>
      <c r="B8" s="40"/>
      <c r="C8" s="29"/>
    </row>
    <row r="9" spans="1:5" x14ac:dyDescent="0.2">
      <c r="A9" s="35"/>
      <c r="B9" s="40"/>
      <c r="C9" s="36"/>
    </row>
    <row r="10" spans="1:5" x14ac:dyDescent="0.2">
      <c r="A10" s="35"/>
      <c r="B10" s="40"/>
      <c r="C10" s="36"/>
    </row>
    <row r="11" spans="1:5" x14ac:dyDescent="0.2">
      <c r="A11" s="35"/>
      <c r="B11" s="40"/>
      <c r="C11" s="36"/>
    </row>
    <row r="12" spans="1:5" x14ac:dyDescent="0.2">
      <c r="A12" s="35"/>
      <c r="B12" s="40"/>
      <c r="C12" s="36"/>
    </row>
    <row r="13" spans="1:5" ht="6.75" customHeight="1" x14ac:dyDescent="0.2">
      <c r="A13" s="35"/>
      <c r="B13" s="40"/>
      <c r="C13" s="36"/>
    </row>
    <row r="14" spans="1:5" x14ac:dyDescent="0.2">
      <c r="A14" s="21" t="s">
        <v>31</v>
      </c>
      <c r="B14" s="41">
        <f>SUBTOTAL(9,B5:B13)</f>
        <v>0</v>
      </c>
      <c r="C14" s="36"/>
    </row>
    <row r="15" spans="1:5" ht="18" customHeight="1" x14ac:dyDescent="0.2">
      <c r="A15" s="4" t="s">
        <v>16</v>
      </c>
      <c r="B15" s="42" t="s">
        <v>7</v>
      </c>
      <c r="C15" s="37"/>
      <c r="D15" s="4"/>
      <c r="E15" s="4"/>
    </row>
    <row r="16" spans="1:5" ht="15" customHeight="1" x14ac:dyDescent="0.2">
      <c r="A16" s="3" t="s">
        <v>2</v>
      </c>
      <c r="B16" s="43" t="s">
        <v>3</v>
      </c>
      <c r="C16" s="38"/>
      <c r="D16" s="3"/>
      <c r="E16" s="3"/>
    </row>
    <row r="17" spans="1:5" x14ac:dyDescent="0.2">
      <c r="A17" s="35">
        <v>40909</v>
      </c>
      <c r="B17" s="40">
        <v>36.82</v>
      </c>
      <c r="C17" s="51" t="s">
        <v>33</v>
      </c>
    </row>
    <row r="18" spans="1:5" x14ac:dyDescent="0.2">
      <c r="A18" s="35">
        <v>40940</v>
      </c>
      <c r="B18" s="40">
        <v>70.040000000000006</v>
      </c>
      <c r="C18" s="51" t="s">
        <v>33</v>
      </c>
    </row>
    <row r="19" spans="1:5" x14ac:dyDescent="0.2">
      <c r="A19" s="35">
        <v>40969</v>
      </c>
      <c r="B19" s="40">
        <v>51.37</v>
      </c>
      <c r="C19" s="30" t="s">
        <v>38</v>
      </c>
    </row>
    <row r="20" spans="1:5" x14ac:dyDescent="0.2">
      <c r="A20" s="35">
        <v>40969</v>
      </c>
      <c r="B20" s="40">
        <v>71.2</v>
      </c>
      <c r="C20" s="51" t="s">
        <v>33</v>
      </c>
    </row>
    <row r="21" spans="1:5" x14ac:dyDescent="0.2">
      <c r="A21" s="35">
        <v>41000</v>
      </c>
      <c r="B21" s="40">
        <v>26.6</v>
      </c>
      <c r="C21" s="30" t="s">
        <v>38</v>
      </c>
    </row>
    <row r="22" spans="1:5" x14ac:dyDescent="0.2">
      <c r="A22" s="35">
        <v>41000</v>
      </c>
      <c r="B22" s="40">
        <v>77.69</v>
      </c>
      <c r="C22" s="51" t="s">
        <v>33</v>
      </c>
    </row>
    <row r="23" spans="1:5" x14ac:dyDescent="0.2">
      <c r="A23" s="35">
        <v>41030</v>
      </c>
      <c r="B23" s="40">
        <v>26.6</v>
      </c>
      <c r="C23" s="30" t="s">
        <v>38</v>
      </c>
    </row>
    <row r="24" spans="1:5" x14ac:dyDescent="0.2">
      <c r="A24" s="35">
        <v>41030</v>
      </c>
      <c r="B24" s="40">
        <v>195.83</v>
      </c>
      <c r="C24" s="51" t="s">
        <v>33</v>
      </c>
    </row>
    <row r="25" spans="1:5" x14ac:dyDescent="0.2">
      <c r="A25" s="35">
        <v>41061</v>
      </c>
      <c r="B25" s="40">
        <v>158.41999999999999</v>
      </c>
      <c r="C25" s="51" t="s">
        <v>33</v>
      </c>
    </row>
    <row r="26" spans="1:5" x14ac:dyDescent="0.2">
      <c r="A26" s="35">
        <v>41061</v>
      </c>
      <c r="B26" s="40">
        <v>26.6</v>
      </c>
      <c r="C26" s="30" t="s">
        <v>38</v>
      </c>
    </row>
    <row r="27" spans="1:5" ht="4.5" customHeight="1" x14ac:dyDescent="0.2">
      <c r="B27" s="40"/>
      <c r="C27" s="36"/>
    </row>
    <row r="28" spans="1:5" x14ac:dyDescent="0.2">
      <c r="A28" s="21" t="s">
        <v>31</v>
      </c>
      <c r="B28" s="41">
        <f>SUBTOTAL(9,B16:B27)</f>
        <v>741.17000000000007</v>
      </c>
      <c r="C28" s="36"/>
    </row>
    <row r="29" spans="1:5" ht="42.75" x14ac:dyDescent="0.2">
      <c r="A29" s="10" t="s">
        <v>19</v>
      </c>
      <c r="B29" s="44" t="s">
        <v>3</v>
      </c>
      <c r="C29" s="8"/>
      <c r="D29" s="6"/>
      <c r="E29" s="6"/>
    </row>
    <row r="30" spans="1:5" s="26" customFormat="1" x14ac:dyDescent="0.2">
      <c r="A30" s="23" t="s">
        <v>32</v>
      </c>
      <c r="B30" s="45">
        <f>SUBTOTAL(9,B4:B29)</f>
        <v>741.17000000000007</v>
      </c>
      <c r="C30" s="39"/>
      <c r="D30" s="16"/>
      <c r="E30" s="16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workbookViewId="0">
      <selection activeCell="C2" sqref="C2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54" x14ac:dyDescent="0.25">
      <c r="A1" s="18" t="s">
        <v>29</v>
      </c>
      <c r="B1" s="27"/>
      <c r="C1" s="7"/>
      <c r="D1" s="7"/>
      <c r="E1" s="7"/>
    </row>
    <row r="2" spans="1:5" ht="30" customHeight="1" x14ac:dyDescent="0.25">
      <c r="A2" s="19" t="s">
        <v>30</v>
      </c>
      <c r="B2" s="28"/>
      <c r="C2" s="20" t="s">
        <v>101</v>
      </c>
      <c r="D2" s="3"/>
      <c r="E2" s="3"/>
    </row>
    <row r="3" spans="1:5" s="60" customFormat="1" ht="27" customHeight="1" x14ac:dyDescent="0.2">
      <c r="A3" s="58" t="s">
        <v>20</v>
      </c>
      <c r="B3" s="59"/>
      <c r="C3" s="59"/>
      <c r="D3" s="59"/>
      <c r="E3" s="59"/>
    </row>
    <row r="4" spans="1:5" s="63" customFormat="1" ht="129.75" customHeight="1" x14ac:dyDescent="0.2">
      <c r="A4" s="61" t="s">
        <v>21</v>
      </c>
      <c r="B4" s="62"/>
      <c r="C4" s="62"/>
      <c r="D4" s="62"/>
      <c r="E4" s="62"/>
    </row>
    <row r="5" spans="1:5" ht="20.25" customHeight="1" x14ac:dyDescent="0.2">
      <c r="A5" s="5" t="s">
        <v>22</v>
      </c>
      <c r="B5" s="5"/>
      <c r="C5" s="5"/>
      <c r="D5" s="5"/>
      <c r="E5" s="5"/>
    </row>
    <row r="6" spans="1:5" ht="19.5" customHeight="1" x14ac:dyDescent="0.2">
      <c r="A6" s="3" t="s">
        <v>2</v>
      </c>
      <c r="B6" s="3" t="s">
        <v>23</v>
      </c>
      <c r="C6" s="3" t="s">
        <v>24</v>
      </c>
      <c r="D6" s="3" t="s">
        <v>25</v>
      </c>
      <c r="E6" s="3"/>
    </row>
    <row r="7" spans="1:5" x14ac:dyDescent="0.2">
      <c r="A7" s="2" t="s">
        <v>74</v>
      </c>
    </row>
    <row r="12" spans="1:5" s="15" customFormat="1" ht="27" customHeight="1" x14ac:dyDescent="0.2">
      <c r="A12" s="14" t="s">
        <v>26</v>
      </c>
      <c r="B12" s="14"/>
      <c r="C12" s="14"/>
      <c r="D12" s="14"/>
      <c r="E12" s="14"/>
    </row>
    <row r="13" spans="1:5" x14ac:dyDescent="0.2">
      <c r="A13" s="3" t="s">
        <v>2</v>
      </c>
      <c r="B13" s="3" t="s">
        <v>23</v>
      </c>
      <c r="C13" s="3" t="s">
        <v>27</v>
      </c>
      <c r="D13" s="3" t="s">
        <v>28</v>
      </c>
      <c r="E13" s="3"/>
    </row>
    <row r="14" spans="1:5" x14ac:dyDescent="0.2">
      <c r="A14" s="55">
        <v>41003</v>
      </c>
      <c r="B14" s="2" t="s">
        <v>48</v>
      </c>
      <c r="C14" s="2" t="s">
        <v>49</v>
      </c>
      <c r="D14" s="2">
        <v>100</v>
      </c>
      <c r="E14" s="57"/>
    </row>
    <row r="15" spans="1:5" ht="25.5" x14ac:dyDescent="0.2">
      <c r="A15" s="55">
        <v>41015</v>
      </c>
      <c r="B15" s="2" t="s">
        <v>51</v>
      </c>
      <c r="C15" s="2" t="s">
        <v>52</v>
      </c>
      <c r="D15" s="2">
        <v>500</v>
      </c>
      <c r="E15" s="57"/>
    </row>
    <row r="16" spans="1:5" ht="25.5" x14ac:dyDescent="0.2">
      <c r="A16" s="55">
        <v>41017</v>
      </c>
      <c r="B16" s="2" t="s">
        <v>51</v>
      </c>
      <c r="C16" s="2" t="s">
        <v>75</v>
      </c>
      <c r="D16" s="2">
        <v>250</v>
      </c>
      <c r="E16" s="57"/>
    </row>
    <row r="17" spans="1:5" x14ac:dyDescent="0.2">
      <c r="A17" s="56">
        <v>41046</v>
      </c>
      <c r="B17" s="1" t="s">
        <v>53</v>
      </c>
      <c r="C17" s="1" t="s">
        <v>54</v>
      </c>
      <c r="D17" s="1">
        <v>150</v>
      </c>
      <c r="E17" s="57"/>
    </row>
    <row r="18" spans="1:5" ht="25.5" x14ac:dyDescent="0.2">
      <c r="A18" s="55">
        <v>41088</v>
      </c>
      <c r="B18" s="2" t="s">
        <v>47</v>
      </c>
      <c r="C18" s="2" t="s">
        <v>55</v>
      </c>
      <c r="D18" s="2">
        <v>400</v>
      </c>
    </row>
    <row r="24" spans="1:5" x14ac:dyDescent="0.2">
      <c r="E24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</vt:lpstr>
      <vt:lpstr>Other</vt:lpstr>
      <vt:lpstr>Gifts</vt:lpstr>
      <vt:lpstr>Hospitality!Print_Area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James Barnett</cp:lastModifiedBy>
  <cp:lastPrinted>2010-11-29T23:47:15Z</cp:lastPrinted>
  <dcterms:created xsi:type="dcterms:W3CDTF">2010-10-17T20:59:02Z</dcterms:created>
  <dcterms:modified xsi:type="dcterms:W3CDTF">2022-03-29T04:13:24Z</dcterms:modified>
</cp:coreProperties>
</file>