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G:\Corres\Chief Executive\2017\MasterCard Expenses\"/>
    </mc:Choice>
  </mc:AlternateContent>
  <bookViews>
    <workbookView xWindow="0" yWindow="96" windowWidth="20100" windowHeight="9216"/>
  </bookViews>
  <sheets>
    <sheet name="Travel" sheetId="1" r:id="rId1"/>
    <sheet name="Hospitality" sheetId="2" r:id="rId2"/>
    <sheet name="Gifts" sheetId="3" r:id="rId3"/>
    <sheet name="Expenses" sheetId="4" r:id="rId4"/>
  </sheets>
  <definedNames>
    <definedName name="_xlnm.Print_Titles" localSheetId="0">Travel!$1:$4</definedName>
  </definedNames>
  <calcPr calcId="171027"/>
</workbook>
</file>

<file path=xl/calcChain.xml><?xml version="1.0" encoding="utf-8"?>
<calcChain xmlns="http://schemas.openxmlformats.org/spreadsheetml/2006/main">
  <c r="B12" i="2" l="1"/>
  <c r="B13" i="4"/>
  <c r="C41" i="1" l="1"/>
  <c r="C24" i="1" l="1"/>
  <c r="C43" i="1" s="1"/>
</calcChain>
</file>

<file path=xl/sharedStrings.xml><?xml version="1.0" encoding="utf-8"?>
<sst xmlns="http://schemas.openxmlformats.org/spreadsheetml/2006/main" count="172" uniqueCount="91">
  <si>
    <t>Health Research Council of New Zealand</t>
  </si>
  <si>
    <t>Date</t>
  </si>
  <si>
    <t>Nature</t>
  </si>
  <si>
    <t>Location/s</t>
  </si>
  <si>
    <t>Total Expenses</t>
  </si>
  <si>
    <t>Professor Kathryn McPherson</t>
  </si>
  <si>
    <t xml:space="preserve">Purpose (e.g. hosting delegation from ...) </t>
  </si>
  <si>
    <t>Magazine subscription</t>
  </si>
  <si>
    <t>Taxi fare</t>
  </si>
  <si>
    <t>Vienna, Austria</t>
  </si>
  <si>
    <t>Accommodation</t>
  </si>
  <si>
    <t>Professor McPherson accepted invitation to present at Symposium: Building a sustainable healthcare system - the role of the patient voice on 4 April in Wellington: flight costs covered by Symposium. However, Professor McPherson accepted invitation by Royal Society of NZ to attend Gala Dinner on evening of 5 April and 150th Anniversary Symposium on 6 April in Wellington. Return flight amended and cost covered by HRC.</t>
  </si>
  <si>
    <t>Professor McPherson attendance at signing ceremony of HRC and National Natural Foundation of China Memorandum of Understanding in Wellington on Monday 27 March at Premier House: taxi fare from home to Auckland Airport on Sunday 26 March and then return fare from Auckland Airport to home on Monday 27 March.</t>
  </si>
  <si>
    <t>Wellington</t>
  </si>
  <si>
    <t>Air fares</t>
  </si>
  <si>
    <t>Professor McPherson attended workshop on Data Sharing of the Joint Programme Initiative of "A Healthy Diet for a Healthy Life" on 13 February and then full day meeting on 14 February. Then returned to London to attend meeting with Dame Sally Davies, Chief Medical Officer, Department of Health on 15 February. Attended meeting with Professor Steve Hanney on 16 February and meeting with Ian Rees &amp; Denise Lievesley (Green Templeton) at The Girdler's College on 17 February.</t>
  </si>
  <si>
    <t>Professor McPherson attended: Joint Programme Initiative of "A Healthy Diet for a Healthy Life" workshop and meeting in Vienna on 13 and 14 February: taxi fare from Vienna airport to Vienna accommodation [HRK 481.59].</t>
  </si>
  <si>
    <t>Yearly subscription for AAAS Science Magazine [US$188.00].</t>
  </si>
  <si>
    <t>Professor McPherson invited to present at Symposium "Building a sustainable healthcare system - the role of the patient voice" in Wellington 4 April and then attended Royal Society of NZ 150th Parliament celebration on 5 April and RSNZ 150th Symposium two nights accommodation (5 and 6 April).</t>
  </si>
  <si>
    <t>Return airfare</t>
  </si>
  <si>
    <t>Auckland/ Wellington return</t>
  </si>
  <si>
    <t>Professor McPherson attendance at signing ceremony of HRC and National Natural Foundation of China Memorandum of Understanding in Wellington on Monday 27 March at Premier House.</t>
  </si>
  <si>
    <t>Professor McPherson attendance at signing ceremony of HRC and National Natural Foundation of China Memorandum of Understanding in Wellington on Monday 27 March at Premier House: accommodation at The Bolton on Sunday 26 March.</t>
  </si>
  <si>
    <t>Professor McPherson invited to attend Symposium "Evidence to take pharmacy forward" in Wellington on 12 April and then attended joint meeting of Royal Society of NZ, Ministry of Business, Innovation and Employment HRC on 13 April.</t>
  </si>
  <si>
    <t>Return air fares</t>
  </si>
  <si>
    <t>Auckland/ Wellington</t>
  </si>
  <si>
    <t>Auckland/ Dunedin</t>
  </si>
  <si>
    <t>Professor McPherson attended New Zealand–China Non-Communicable Diseases Research Collaboration Centre (NCD CRCC) Workshop in Beijing, China on 18 and 19 May. Workshop hosted by the National Natural Science Foundation of China and HRC.</t>
  </si>
  <si>
    <t>Professor McPherson attended 6 June: Global Alliance of Chronic Diseases Board meeting at Wellcome Trust in London on 6 June; Heads of International Research Organisations meeting in London on 7 June; Joint Programme Initiative: Healthy Diet, Healthy Life meeting in Stockholm on 8 June; Meetings with key stakeholders in Singapore on 17 to 20 June and e-Asia Board meeting in Manila on 22 June.</t>
  </si>
  <si>
    <t>Auckland return</t>
  </si>
  <si>
    <t>Auckland/ London return</t>
  </si>
  <si>
    <t>Auckland/China return</t>
  </si>
  <si>
    <t>Auckland/ London/ Singapore/Cebu return</t>
  </si>
  <si>
    <t>Professor McPherson attended meeting with Professor Richard Blaikie, Deputy Vice-Chancellor at Research and Enterprise Office at University of Otago, Dunedin campus on 11 May. Met with various HRC-funded Researchers throughout the day.</t>
  </si>
  <si>
    <t>Dunedin</t>
  </si>
  <si>
    <t>Professor McPherson attended meeting with Professor Richard Blaikie, Deputy Vice-Chancellor at Research and Enterprise Office at Un.iversity of Otago, Dunedin campus on 11 May. Met with various HRC-funded Researchers throughout the day. Accommodation for night of 10 May at Bluestone on George Hotel.</t>
  </si>
  <si>
    <r>
      <t>Professor McPherson attended Joint Programme Initiative of "A Healthy Diet for a Healthy Life" workshop and meeting in Vienna on 13 and 14 February: accommodation at Hotel Das Tigra for nights of 12 and 13 February [EUR</t>
    </r>
    <r>
      <rPr>
        <sz val="11"/>
        <color theme="1"/>
        <rFont val="Calibri"/>
        <family val="2"/>
        <scheme val="minor"/>
      </rPr>
      <t>€</t>
    </r>
    <r>
      <rPr>
        <sz val="11"/>
        <color theme="1"/>
        <rFont val="Calibri"/>
        <family val="1"/>
        <scheme val="minor"/>
      </rPr>
      <t>260.00].</t>
    </r>
  </si>
  <si>
    <t>Professor McPherson attended Joint Programme Initiative of "A Healthy Diet for a Healthy Life" workshop and meeting on 13 and 14 February: returning from Vienna to London to attend meetings in London on 15, 16 and 17 February: taxi fare from JPI meeting to Vienna airport to return to London [UK£44.00].</t>
  </si>
  <si>
    <t>Chief Executive Expense Disclosure</t>
  </si>
  <si>
    <t>Reason</t>
  </si>
  <si>
    <t>Hospitality Offered to Third Parties</t>
  </si>
  <si>
    <t>Domestic Travel (within NZ, including travel to and from local airport)</t>
  </si>
  <si>
    <t>International Travel (including travel within NZ at beginning and end of overseas trip)</t>
  </si>
  <si>
    <t>Gifts and hospitality</t>
  </si>
  <si>
    <t>All Other Expenses</t>
  </si>
  <si>
    <t>Business Class Air Fares</t>
  </si>
  <si>
    <t>USA</t>
  </si>
  <si>
    <t>Total Travel Expenses</t>
  </si>
  <si>
    <t>Sub total</t>
  </si>
  <si>
    <t>Reference document for CEO and HRC staff use</t>
  </si>
  <si>
    <t>Disclosure Period: 1 January 2017 to 30 June 2017</t>
  </si>
  <si>
    <t>International, domestic and local travel expenses</t>
  </si>
  <si>
    <t xml:space="preserve">Hospitality   </t>
  </si>
  <si>
    <t>Gifts and Benefits over $50 annual value</t>
  </si>
  <si>
    <t>Professor McPherson attended New Zealand–China Non-Communicable Diseases Research Collaboration Centre (NCD CRCC) Workshop in Beijing, China on 18 and 19 May. Workshop hosted by the National Natural Science Foundation of China and HRC. Taxi fare from home to Auckland International Airport.</t>
  </si>
  <si>
    <t>Auckland</t>
  </si>
  <si>
    <t>Professor McPherson attended New Zealand–China Non-Communicable Diseases Research Collaboration Centre (NCD CRCC) Workshop in Beijing, China on 18 and 19 May. Workshop hosted by the National Natural Science Foundation of China and HRC. Taxi fare from Auckland International Airport to home.</t>
  </si>
  <si>
    <r>
      <t>Professor McPherson attendance at Joint Program Initiative: Health Diet for a Healthy Life Board meeting in Stockholm on 8 June: airfare from London to Stockholm [</t>
    </r>
    <r>
      <rPr>
        <sz val="11"/>
        <rFont val="Calibri"/>
        <family val="2"/>
      </rPr>
      <t>£</t>
    </r>
    <r>
      <rPr>
        <sz val="9.4499999999999993"/>
        <rFont val="Cambria"/>
        <family val="1"/>
      </rPr>
      <t>114.70]</t>
    </r>
  </si>
  <si>
    <t xml:space="preserve">Air fare </t>
  </si>
  <si>
    <t>Heathrow to Stockholm</t>
  </si>
  <si>
    <t>Professor McPherson attendance at signing ceremony of HRC and National Natural Foundation of China Memorandum of Understanding in Wellington on Monday 27 March at Premier House: accommodation at The Bolton on Sunday 26 March and breakfast on morning of Monday 27 March.</t>
  </si>
  <si>
    <t>Professor McPherson invited by Victoria University of Wellington to attend workshop outlining HRC's application process with VuW Researchers in Wellington on 26 April at VuW campus: car parking at Auckland Airport</t>
  </si>
  <si>
    <t>Car parking</t>
  </si>
  <si>
    <t>Professor McPherson attending Human Rights Commission seminar in Auckland City on 8 May "Being a good employer". Car parking in Auckland City centre.</t>
  </si>
  <si>
    <t>Professor McPherson attending various meetings at the University of Otago, Dunedin campus on Thursday 11 May. Overnight car parking at Auckland Airport</t>
  </si>
  <si>
    <t>Cebu, Philippines</t>
  </si>
  <si>
    <t>Dinner</t>
  </si>
  <si>
    <t>Discussion on Deloitte's approach to their appraisal on the HRC's information, communication and technology systems</t>
  </si>
  <si>
    <t>Evening meeting of Professor McPherson and Mr Barnett (HRC Chief Finance Officer) with two Deloitte officials</t>
  </si>
  <si>
    <t>Professor McPherson's attendance at e-Asia Board Meeting in Cebu, Philippines held on 22 and 23 June 2017: taxi fare on 25 June from meeting venue to airport.</t>
  </si>
  <si>
    <t>Singapore</t>
  </si>
  <si>
    <t>Professor McPherson attended meetings with A*STAR officials in Singapore on 20 and 21 June: accommodation at Carlton Hotel: taxi fare from Singapore Airport to Carlton Hotel</t>
  </si>
  <si>
    <t>Professor McPherson attended meetings with A*STAR officials in Singapore on 20 and 21 June: accommodation for three nights at Carlton Hotel</t>
  </si>
  <si>
    <t>Professor McPherson attended meetings with A*STAR officials in Singapore on 20 and 21 June: accommodation at Carlton Hotel: taxi fare from Carlton Hotel to Singapore Airport</t>
  </si>
  <si>
    <t>Complimentary</t>
  </si>
  <si>
    <t>Royal Society of NZ's 150th Anniversary Gala Dinner</t>
  </si>
  <si>
    <t xml:space="preserve">Invitation </t>
  </si>
  <si>
    <t>HRC representative</t>
  </si>
  <si>
    <t>Chief Executive's Briefing hosted by Auckland Council</t>
  </si>
  <si>
    <t>Luncheon with Li Keqiang, The Premier of the State Council of the People’s Republic of China</t>
  </si>
  <si>
    <t>Invitation from NZ Trade and Enterprise</t>
  </si>
  <si>
    <t>Invitation from Human Rights Commission</t>
  </si>
  <si>
    <t>"Being a Good Employer: Human Rights in Business"</t>
  </si>
  <si>
    <t>China</t>
  </si>
  <si>
    <t xml:space="preserve">Three (x3) Kiwiana gifts </t>
  </si>
  <si>
    <t>Thank you from HRC to NFSC hosting dignitaries</t>
  </si>
  <si>
    <t>CEO invited by the National Natural Science Foundation of China to attend International Symposium on Funding Science and People Cooperation for a Prosperous Belt and Road from 2 to 4 July in Beijing</t>
  </si>
  <si>
    <t xml:space="preserve">Amount (NZ$)
Cost (inc GST)
</t>
  </si>
  <si>
    <t>Amount (NZ$)
Cost (inc GST)</t>
  </si>
  <si>
    <t>Professor McPherson attended meetings with A*STAR officials in Singapore on 20 and 21 June: room service dinner and local phone call at Carlton Hotel</t>
  </si>
  <si>
    <t>Accommodation at Costabella Tropical Beach Hotel for Professor McPherson's attendance at e-Asia Board Meeting in Cebu, Philippines held on 22 and 23 June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</si>
</sst>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mm/yy;@"/>
  </numFmts>
  <fonts count="37" x14ac:knownFonts="1">
    <font>
      <sz val="11"/>
      <color theme="1"/>
      <name val="Calibri"/>
      <family val="2"/>
      <scheme val="minor"/>
    </font>
    <font>
      <sz val="11"/>
      <color theme="1"/>
      <name val="Calibri"/>
      <family val="2"/>
      <scheme val="minor"/>
    </font>
    <font>
      <b/>
      <sz val="16"/>
      <color theme="1"/>
      <name val="Franklin Gothic Book"/>
      <family val="2"/>
    </font>
    <font>
      <sz val="11"/>
      <color theme="1"/>
      <name val="Calibri"/>
      <family val="2"/>
      <scheme val="minor"/>
    </font>
    <font>
      <sz val="14"/>
      <color indexed="8"/>
      <name val="Franklin Gothic Book"/>
      <family val="2"/>
    </font>
    <font>
      <sz val="10"/>
      <name val="Franklin Gothic Book"/>
      <family val="2"/>
    </font>
    <font>
      <b/>
      <sz val="12"/>
      <color indexed="8"/>
      <name val="Franklin Gothic Book"/>
      <family val="2"/>
    </font>
    <font>
      <b/>
      <sz val="10"/>
      <color indexed="8"/>
      <name val="Franklin Gothic Book"/>
      <family val="2"/>
    </font>
    <font>
      <b/>
      <sz val="10"/>
      <color indexed="8"/>
      <name val="Cambria"/>
      <family val="1"/>
      <scheme val="major"/>
    </font>
    <font>
      <sz val="11"/>
      <name val="Cambria"/>
      <family val="1"/>
    </font>
    <font>
      <sz val="11"/>
      <color theme="1"/>
      <name val="Cambria"/>
      <family val="1"/>
      <scheme val="major"/>
    </font>
    <font>
      <sz val="10"/>
      <color theme="1"/>
      <name val="Calibri"/>
      <family val="2"/>
      <scheme val="minor"/>
    </font>
    <font>
      <sz val="10"/>
      <color indexed="8"/>
      <name val="Cambria"/>
      <family val="1"/>
      <scheme val="major"/>
    </font>
    <font>
      <b/>
      <sz val="11"/>
      <color indexed="8"/>
      <name val="Franklin Gothic Book"/>
      <family val="2"/>
    </font>
    <font>
      <sz val="11"/>
      <name val="Franklin Gothic Book"/>
      <family val="2"/>
    </font>
    <font>
      <sz val="11"/>
      <color indexed="8"/>
      <name val="Cambria"/>
      <family val="1"/>
      <scheme val="major"/>
    </font>
    <font>
      <sz val="11"/>
      <name val="Cambria"/>
      <family val="1"/>
      <scheme val="major"/>
    </font>
    <font>
      <b/>
      <sz val="11"/>
      <name val="Cambria"/>
      <family val="1"/>
    </font>
    <font>
      <sz val="11"/>
      <color theme="1"/>
      <name val="Calibri"/>
      <family val="1"/>
      <scheme val="minor"/>
    </font>
    <font>
      <sz val="11"/>
      <color theme="1"/>
      <name val="Franklin Gothic Book"/>
      <family val="2"/>
    </font>
    <font>
      <b/>
      <sz val="11"/>
      <color theme="1"/>
      <name val="Franklin Gothic Book"/>
      <family val="2"/>
    </font>
    <font>
      <b/>
      <sz val="11"/>
      <color rgb="FF000000"/>
      <name val="Franklin Gothic Book"/>
      <family val="2"/>
    </font>
    <font>
      <sz val="10"/>
      <color theme="1"/>
      <name val="Cambria"/>
      <family val="1"/>
    </font>
    <font>
      <sz val="11"/>
      <color theme="1"/>
      <name val="Cambria"/>
      <family val="1"/>
    </font>
    <font>
      <b/>
      <sz val="11"/>
      <color indexed="8"/>
      <name val="Cambria"/>
      <family val="1"/>
      <scheme val="major"/>
    </font>
    <font>
      <b/>
      <sz val="14"/>
      <color indexed="8"/>
      <name val="Franklin Gothic Book"/>
      <family val="2"/>
    </font>
    <font>
      <sz val="11"/>
      <name val="Calibri"/>
      <family val="2"/>
    </font>
    <font>
      <sz val="9.4499999999999993"/>
      <name val="Cambria"/>
      <family val="1"/>
    </font>
    <font>
      <b/>
      <sz val="16"/>
      <color theme="1"/>
      <name val="Cambria"/>
      <family val="1"/>
      <scheme val="major"/>
    </font>
    <font>
      <sz val="10"/>
      <name val="Cambria"/>
      <family val="1"/>
      <scheme val="major"/>
    </font>
    <font>
      <b/>
      <sz val="16"/>
      <color theme="1"/>
      <name val="Cambria"/>
      <family val="1"/>
    </font>
    <font>
      <sz val="10"/>
      <name val="Cambria"/>
      <family val="1"/>
    </font>
    <font>
      <b/>
      <sz val="10"/>
      <color indexed="8"/>
      <name val="Cambria"/>
      <family val="1"/>
    </font>
    <font>
      <sz val="11"/>
      <color indexed="8"/>
      <name val="Cambria"/>
      <family val="1"/>
    </font>
    <font>
      <sz val="10"/>
      <color indexed="8"/>
      <name val="Cambria"/>
      <family val="1"/>
    </font>
    <font>
      <sz val="14"/>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9"/>
        <bgColor indexed="64"/>
      </patternFill>
    </fill>
    <fill>
      <patternFill patternType="solid">
        <fgColor rgb="FFB3CAE4"/>
        <bgColor indexed="64"/>
      </patternFill>
    </fill>
    <fill>
      <patternFill patternType="solid">
        <fgColor rgb="FFAEC65C"/>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143">
    <xf numFmtId="0" fontId="0" fillId="0" borderId="0" xfId="0"/>
    <xf numFmtId="0" fontId="2" fillId="0" borderId="0" xfId="0" applyFont="1" applyAlignment="1">
      <alignment horizontal="left" vertical="top"/>
    </xf>
    <xf numFmtId="4" fontId="2" fillId="0" borderId="0" xfId="0" applyNumberFormat="1" applyFont="1" applyAlignment="1">
      <alignment vertical="top"/>
    </xf>
    <xf numFmtId="164" fontId="2" fillId="0" borderId="0" xfId="0" applyNumberFormat="1" applyFont="1" applyAlignment="1">
      <alignment vertical="top"/>
    </xf>
    <xf numFmtId="0" fontId="2" fillId="0" borderId="0" xfId="0" applyFont="1" applyAlignment="1">
      <alignment wrapText="1"/>
    </xf>
    <xf numFmtId="0" fontId="2" fillId="0" borderId="0" xfId="0" applyFont="1" applyAlignment="1">
      <alignment vertical="top"/>
    </xf>
    <xf numFmtId="0" fontId="3" fillId="0" borderId="0" xfId="0" applyFont="1"/>
    <xf numFmtId="0" fontId="4" fillId="0" borderId="1" xfId="0" applyFont="1" applyBorder="1" applyAlignment="1">
      <alignment horizontal="left" vertical="top"/>
    </xf>
    <xf numFmtId="4" fontId="5" fillId="0" borderId="1" xfId="0" applyNumberFormat="1" applyFont="1" applyBorder="1" applyAlignment="1">
      <alignment vertical="top"/>
    </xf>
    <xf numFmtId="164" fontId="5" fillId="0" borderId="1" xfId="0" applyNumberFormat="1" applyFont="1" applyBorder="1" applyAlignment="1">
      <alignment vertical="top"/>
    </xf>
    <xf numFmtId="0" fontId="5" fillId="0" borderId="1" xfId="0" applyFont="1" applyBorder="1" applyAlignment="1">
      <alignment wrapText="1"/>
    </xf>
    <xf numFmtId="0" fontId="5" fillId="0" borderId="1" xfId="0" applyFont="1" applyBorder="1" applyAlignment="1">
      <alignment vertical="top" wrapText="1"/>
    </xf>
    <xf numFmtId="0" fontId="4" fillId="0" borderId="0" xfId="0" applyFont="1" applyBorder="1" applyAlignment="1">
      <alignment horizontal="left" vertical="top"/>
    </xf>
    <xf numFmtId="4" fontId="5" fillId="0" borderId="0" xfId="0" applyNumberFormat="1" applyFont="1" applyBorder="1" applyAlignment="1">
      <alignment vertical="top"/>
    </xf>
    <xf numFmtId="164" fontId="5" fillId="0" borderId="0" xfId="0" applyNumberFormat="1" applyFont="1" applyBorder="1" applyAlignment="1">
      <alignment vertical="top"/>
    </xf>
    <xf numFmtId="0" fontId="5" fillId="0" borderId="0" xfId="0" applyFont="1" applyBorder="1" applyAlignment="1">
      <alignment wrapText="1"/>
    </xf>
    <xf numFmtId="0" fontId="5" fillId="0" borderId="0" xfId="0" applyFont="1" applyBorder="1" applyAlignment="1">
      <alignment vertical="top" wrapText="1"/>
    </xf>
    <xf numFmtId="0" fontId="7" fillId="0" borderId="1" xfId="0" applyFont="1" applyBorder="1" applyAlignment="1">
      <alignment horizontal="left" vertical="top" wrapText="1"/>
    </xf>
    <xf numFmtId="4" fontId="7" fillId="0" borderId="1" xfId="0" applyNumberFormat="1" applyFont="1" applyBorder="1" applyAlignment="1">
      <alignment horizontal="right" vertical="top" wrapText="1"/>
    </xf>
    <xf numFmtId="164" fontId="7" fillId="0" borderId="1" xfId="0" applyNumberFormat="1" applyFont="1" applyBorder="1" applyAlignment="1">
      <alignment horizontal="right" vertical="top" wrapText="1"/>
    </xf>
    <xf numFmtId="0" fontId="7" fillId="0" borderId="1" xfId="0" applyFont="1" applyBorder="1" applyAlignment="1">
      <alignment vertical="top" wrapText="1"/>
    </xf>
    <xf numFmtId="0" fontId="8" fillId="0" borderId="0" xfId="0" applyFont="1" applyBorder="1" applyAlignment="1">
      <alignment horizontal="left" vertical="top" wrapText="1"/>
    </xf>
    <xf numFmtId="4" fontId="8" fillId="0" borderId="0" xfId="0" applyNumberFormat="1" applyFont="1" applyBorder="1" applyAlignment="1">
      <alignment horizontal="right" vertical="top" wrapText="1"/>
    </xf>
    <xf numFmtId="164" fontId="8" fillId="0" borderId="0" xfId="0" applyNumberFormat="1" applyFont="1" applyBorder="1" applyAlignment="1">
      <alignment horizontal="right" vertical="top" wrapText="1"/>
    </xf>
    <xf numFmtId="0" fontId="8" fillId="0" borderId="0" xfId="0" applyFont="1" applyBorder="1" applyAlignment="1">
      <alignment vertical="top" wrapText="1"/>
    </xf>
    <xf numFmtId="4" fontId="9" fillId="0" borderId="0" xfId="0" applyNumberFormat="1" applyFont="1" applyBorder="1" applyAlignment="1">
      <alignment vertical="top" wrapText="1"/>
    </xf>
    <xf numFmtId="0" fontId="9" fillId="0" borderId="0" xfId="0" applyFont="1" applyBorder="1" applyAlignment="1">
      <alignment vertical="top" wrapText="1"/>
    </xf>
    <xf numFmtId="0" fontId="10" fillId="0" borderId="0" xfId="0" applyFont="1" applyAlignment="1">
      <alignment vertical="top" wrapText="1"/>
    </xf>
    <xf numFmtId="4" fontId="9" fillId="0" borderId="0" xfId="0" applyNumberFormat="1" applyFont="1" applyBorder="1" applyAlignment="1">
      <alignment horizontal="right" vertical="top" wrapText="1"/>
    </xf>
    <xf numFmtId="0" fontId="11" fillId="0" borderId="0" xfId="0" applyFont="1"/>
    <xf numFmtId="2" fontId="9" fillId="0" borderId="0" xfId="0" applyNumberFormat="1" applyFont="1" applyBorder="1" applyAlignment="1">
      <alignment vertical="top" wrapText="1"/>
    </xf>
    <xf numFmtId="164" fontId="9" fillId="0" borderId="0" xfId="0" applyNumberFormat="1" applyFont="1" applyBorder="1" applyAlignment="1">
      <alignment horizontal="right" vertical="top" wrapText="1"/>
    </xf>
    <xf numFmtId="4" fontId="3" fillId="0" borderId="0" xfId="0" applyNumberFormat="1" applyFont="1"/>
    <xf numFmtId="164" fontId="3" fillId="0" borderId="0" xfId="0" applyNumberFormat="1" applyFont="1"/>
    <xf numFmtId="0" fontId="3" fillId="0" borderId="0" xfId="0" applyFont="1" applyBorder="1"/>
    <xf numFmtId="4" fontId="15" fillId="0" borderId="0" xfId="0" applyNumberFormat="1" applyFont="1" applyFill="1" applyBorder="1" applyAlignment="1">
      <alignment vertical="top" wrapText="1"/>
    </xf>
    <xf numFmtId="164" fontId="15" fillId="0" borderId="0" xfId="0" applyNumberFormat="1" applyFont="1" applyFill="1" applyBorder="1" applyAlignment="1">
      <alignment vertical="top" wrapText="1"/>
    </xf>
    <xf numFmtId="0" fontId="16" fillId="0" borderId="0" xfId="0" applyFont="1" applyFill="1" applyBorder="1" applyAlignment="1">
      <alignment vertical="top" wrapText="1"/>
    </xf>
    <xf numFmtId="0" fontId="3" fillId="0" borderId="0" xfId="0" applyFont="1" applyFill="1"/>
    <xf numFmtId="4" fontId="10" fillId="0" borderId="0" xfId="0" applyNumberFormat="1" applyFont="1" applyAlignment="1">
      <alignment vertical="top" wrapText="1"/>
    </xf>
    <xf numFmtId="4" fontId="17" fillId="0" borderId="0" xfId="0" applyNumberFormat="1" applyFont="1" applyBorder="1" applyAlignment="1">
      <alignment horizontal="center" vertical="top" wrapText="1"/>
    </xf>
    <xf numFmtId="4" fontId="15" fillId="0" borderId="0" xfId="0" applyNumberFormat="1" applyFont="1" applyBorder="1" applyAlignment="1">
      <alignment vertical="top" wrapText="1"/>
    </xf>
    <xf numFmtId="164" fontId="15" fillId="0" borderId="0" xfId="0" applyNumberFormat="1" applyFont="1" applyBorder="1" applyAlignment="1">
      <alignment vertical="top" wrapText="1"/>
    </xf>
    <xf numFmtId="0" fontId="15" fillId="0" borderId="0" xfId="0" applyFont="1" applyBorder="1" applyAlignment="1">
      <alignment vertical="top" wrapText="1"/>
    </xf>
    <xf numFmtId="4" fontId="20" fillId="0" borderId="0" xfId="0" applyNumberFormat="1" applyFont="1" applyFill="1" applyAlignment="1">
      <alignment vertical="top"/>
    </xf>
    <xf numFmtId="164" fontId="20" fillId="0" borderId="0" xfId="0" applyNumberFormat="1" applyFont="1" applyFill="1" applyAlignment="1">
      <alignment vertical="top"/>
    </xf>
    <xf numFmtId="0" fontId="21" fillId="0" borderId="0" xfId="0" applyFont="1" applyFill="1"/>
    <xf numFmtId="2" fontId="10" fillId="0" borderId="0" xfId="0" applyNumberFormat="1" applyFont="1" applyAlignment="1">
      <alignment vertical="top" wrapText="1"/>
    </xf>
    <xf numFmtId="4" fontId="10" fillId="0" borderId="0" xfId="0" applyNumberFormat="1" applyFont="1" applyAlignment="1">
      <alignment horizontal="right" vertical="top" wrapText="1"/>
    </xf>
    <xf numFmtId="4" fontId="23" fillId="0" borderId="0" xfId="0" applyNumberFormat="1" applyFont="1"/>
    <xf numFmtId="164" fontId="23" fillId="0" borderId="0" xfId="0" applyNumberFormat="1" applyFont="1"/>
    <xf numFmtId="0" fontId="23" fillId="0" borderId="0" xfId="0" applyFont="1"/>
    <xf numFmtId="0" fontId="0" fillId="0" borderId="0" xfId="0" applyFont="1"/>
    <xf numFmtId="165" fontId="9" fillId="0" borderId="0" xfId="0" applyNumberFormat="1" applyFont="1" applyBorder="1" applyAlignment="1">
      <alignment horizontal="left" vertical="top" wrapText="1"/>
    </xf>
    <xf numFmtId="0" fontId="0" fillId="0" borderId="0" xfId="0" applyAlignment="1">
      <alignment horizontal="left"/>
    </xf>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9" fillId="0" borderId="0" xfId="0" applyFont="1" applyBorder="1" applyAlignment="1">
      <alignment horizontal="left" vertical="top" wrapText="1"/>
    </xf>
    <xf numFmtId="4" fontId="9" fillId="0" borderId="0" xfId="0" applyNumberFormat="1" applyFont="1" applyBorder="1" applyAlignment="1">
      <alignment horizontal="left" vertical="top" wrapText="1"/>
    </xf>
    <xf numFmtId="0" fontId="10" fillId="0" borderId="0" xfId="0" applyFont="1" applyAlignment="1">
      <alignment horizontal="left" vertical="top" wrapText="1"/>
    </xf>
    <xf numFmtId="0" fontId="15" fillId="0" borderId="0" xfId="0" applyFont="1" applyBorder="1" applyAlignment="1">
      <alignment horizontal="left" vertical="top" wrapText="1"/>
    </xf>
    <xf numFmtId="0" fontId="12" fillId="0" borderId="0" xfId="0" applyFont="1" applyBorder="1" applyAlignment="1">
      <alignment horizontal="left" vertical="top" wrapText="1"/>
    </xf>
    <xf numFmtId="0" fontId="16" fillId="0" borderId="0" xfId="0" applyFont="1" applyFill="1" applyBorder="1" applyAlignment="1">
      <alignment horizontal="left" vertical="top" wrapText="1"/>
    </xf>
    <xf numFmtId="0" fontId="16" fillId="0" borderId="0" xfId="0" applyFont="1" applyBorder="1" applyAlignment="1">
      <alignment horizontal="left" vertical="top" wrapText="1"/>
    </xf>
    <xf numFmtId="0" fontId="24" fillId="0" borderId="0" xfId="0" applyFont="1" applyBorder="1" applyAlignment="1">
      <alignment horizontal="left" vertical="top" wrapText="1"/>
    </xf>
    <xf numFmtId="164" fontId="24" fillId="0" borderId="0" xfId="0" applyNumberFormat="1" applyFont="1" applyBorder="1" applyAlignment="1">
      <alignment horizontal="right" vertical="top" wrapText="1"/>
    </xf>
    <xf numFmtId="0" fontId="24" fillId="0" borderId="0" xfId="0" applyFont="1" applyBorder="1" applyAlignment="1">
      <alignment vertical="top" wrapText="1"/>
    </xf>
    <xf numFmtId="164" fontId="0" fillId="0" borderId="0" xfId="0" applyNumberFormat="1" applyFont="1"/>
    <xf numFmtId="0" fontId="0" fillId="0" borderId="0" xfId="0" applyFont="1" applyAlignment="1">
      <alignment horizontal="left"/>
    </xf>
    <xf numFmtId="4" fontId="2" fillId="0" borderId="0" xfId="0" applyNumberFormat="1" applyFont="1" applyAlignment="1">
      <alignment horizontal="right" vertical="top"/>
    </xf>
    <xf numFmtId="4" fontId="5" fillId="0" borderId="1" xfId="0" applyNumberFormat="1" applyFont="1" applyBorder="1" applyAlignment="1">
      <alignment horizontal="right" vertical="top"/>
    </xf>
    <xf numFmtId="4" fontId="5" fillId="0" borderId="0" xfId="0" applyNumberFormat="1" applyFont="1" applyBorder="1" applyAlignment="1">
      <alignment horizontal="right" vertical="top"/>
    </xf>
    <xf numFmtId="0" fontId="0" fillId="0" borderId="0" xfId="0" applyAlignment="1">
      <alignment horizontal="right"/>
    </xf>
    <xf numFmtId="4" fontId="24" fillId="0" borderId="0" xfId="0" applyNumberFormat="1" applyFont="1" applyBorder="1" applyAlignment="1">
      <alignment horizontal="right" vertical="top" wrapText="1"/>
    </xf>
    <xf numFmtId="0" fontId="19" fillId="5" borderId="0" xfId="0" applyFont="1" applyFill="1" applyAlignment="1">
      <alignment horizontal="left" vertical="top"/>
    </xf>
    <xf numFmtId="4" fontId="20" fillId="5" borderId="0" xfId="0" applyNumberFormat="1" applyFont="1" applyFill="1" applyAlignment="1">
      <alignment vertical="top"/>
    </xf>
    <xf numFmtId="164" fontId="20" fillId="5" borderId="0" xfId="0" applyNumberFormat="1" applyFont="1" applyFill="1" applyAlignment="1">
      <alignment vertical="top"/>
    </xf>
    <xf numFmtId="0" fontId="21" fillId="5" borderId="0" xfId="0" applyFont="1" applyFill="1"/>
    <xf numFmtId="0" fontId="19" fillId="5" borderId="0" xfId="0" applyFont="1" applyFill="1" applyAlignment="1">
      <alignment vertical="top"/>
    </xf>
    <xf numFmtId="0" fontId="28" fillId="0" borderId="0" xfId="0" applyFont="1" applyAlignment="1">
      <alignment horizontal="left" vertical="top"/>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8" fillId="0" borderId="1" xfId="0" applyFont="1" applyBorder="1" applyAlignment="1">
      <alignment horizontal="left" vertical="top" wrapText="1"/>
    </xf>
    <xf numFmtId="0" fontId="10" fillId="0" borderId="0" xfId="0" applyFont="1" applyFill="1" applyAlignment="1">
      <alignment horizontal="left" vertical="top"/>
    </xf>
    <xf numFmtId="0" fontId="10" fillId="0" borderId="0" xfId="0" applyFont="1" applyAlignment="1">
      <alignment horizontal="left" vertical="top"/>
    </xf>
    <xf numFmtId="0" fontId="30" fillId="0" borderId="0" xfId="0" applyFont="1" applyAlignment="1">
      <alignment vertical="top"/>
    </xf>
    <xf numFmtId="0" fontId="31" fillId="0" borderId="1" xfId="0" applyFont="1" applyBorder="1" applyAlignment="1">
      <alignment vertical="top" wrapText="1"/>
    </xf>
    <xf numFmtId="0" fontId="31" fillId="0" borderId="0" xfId="0" applyFont="1" applyBorder="1" applyAlignment="1">
      <alignment vertical="top" wrapText="1"/>
    </xf>
    <xf numFmtId="0" fontId="32" fillId="0" borderId="1" xfId="0" applyFont="1" applyBorder="1" applyAlignment="1">
      <alignment vertical="top" wrapText="1"/>
    </xf>
    <xf numFmtId="0" fontId="33" fillId="0" borderId="0" xfId="0" applyFont="1" applyBorder="1" applyAlignment="1">
      <alignment vertical="top" wrapText="1"/>
    </xf>
    <xf numFmtId="0" fontId="9" fillId="0" borderId="0" xfId="0" applyFont="1" applyFill="1" applyBorder="1" applyAlignment="1">
      <alignment vertical="top" wrapText="1"/>
    </xf>
    <xf numFmtId="0" fontId="34" fillId="0" borderId="0" xfId="0" applyFont="1" applyBorder="1" applyAlignment="1">
      <alignment vertical="top" wrapText="1"/>
    </xf>
    <xf numFmtId="0" fontId="32" fillId="0" borderId="0" xfId="0" applyFont="1" applyBorder="1" applyAlignment="1">
      <alignment vertical="top" wrapText="1"/>
    </xf>
    <xf numFmtId="0" fontId="23" fillId="0" borderId="0" xfId="0" applyFont="1" applyAlignment="1">
      <alignment vertical="top" wrapText="1"/>
    </xf>
    <xf numFmtId="0" fontId="23" fillId="0" borderId="0" xfId="0" applyFont="1" applyFill="1" applyAlignment="1">
      <alignment vertical="top"/>
    </xf>
    <xf numFmtId="0" fontId="23" fillId="0" borderId="0" xfId="0" applyFont="1" applyAlignment="1">
      <alignment vertical="top"/>
    </xf>
    <xf numFmtId="4" fontId="2" fillId="0" borderId="0" xfId="0" applyNumberFormat="1" applyFont="1" applyAlignment="1">
      <alignment horizontal="left" vertical="top"/>
    </xf>
    <xf numFmtId="4" fontId="5" fillId="0" borderId="1" xfId="0" applyNumberFormat="1" applyFont="1" applyBorder="1" applyAlignment="1">
      <alignment horizontal="left" vertical="top"/>
    </xf>
    <xf numFmtId="4" fontId="5" fillId="0" borderId="0" xfId="0" applyNumberFormat="1" applyFont="1" applyBorder="1" applyAlignment="1">
      <alignment horizontal="left" vertical="top"/>
    </xf>
    <xf numFmtId="4" fontId="7" fillId="0" borderId="1" xfId="0" applyNumberFormat="1" applyFont="1" applyBorder="1" applyAlignment="1">
      <alignment horizontal="left" vertical="top" wrapText="1"/>
    </xf>
    <xf numFmtId="4" fontId="8" fillId="0" borderId="0" xfId="0" applyNumberFormat="1" applyFont="1" applyBorder="1" applyAlignment="1">
      <alignment horizontal="left" vertical="top" wrapText="1"/>
    </xf>
    <xf numFmtId="4" fontId="20" fillId="5" borderId="0" xfId="0" applyNumberFormat="1" applyFont="1" applyFill="1" applyAlignment="1">
      <alignment horizontal="left" vertical="top"/>
    </xf>
    <xf numFmtId="4" fontId="15" fillId="0" borderId="0" xfId="0" applyNumberFormat="1" applyFont="1" applyBorder="1" applyAlignment="1">
      <alignment horizontal="left" vertical="top" wrapText="1"/>
    </xf>
    <xf numFmtId="164" fontId="15" fillId="0" borderId="0" xfId="0" applyNumberFormat="1" applyFont="1" applyBorder="1" applyAlignment="1">
      <alignment horizontal="right" vertical="top" wrapText="1"/>
    </xf>
    <xf numFmtId="165" fontId="2" fillId="0" borderId="0" xfId="0" applyNumberFormat="1" applyFont="1" applyAlignment="1">
      <alignment horizontal="left" vertical="top"/>
    </xf>
    <xf numFmtId="165" fontId="4" fillId="0" borderId="1" xfId="0" applyNumberFormat="1" applyFont="1" applyBorder="1" applyAlignment="1">
      <alignment horizontal="left" vertical="top"/>
    </xf>
    <xf numFmtId="165" fontId="4" fillId="0" borderId="0" xfId="0" applyNumberFormat="1" applyFont="1" applyBorder="1" applyAlignment="1">
      <alignment horizontal="left" vertical="top"/>
    </xf>
    <xf numFmtId="165" fontId="7" fillId="0" borderId="1" xfId="0" applyNumberFormat="1" applyFont="1" applyBorder="1" applyAlignment="1">
      <alignment horizontal="left" vertical="top" wrapText="1"/>
    </xf>
    <xf numFmtId="165" fontId="8" fillId="0" borderId="0" xfId="0" applyNumberFormat="1" applyFont="1" applyBorder="1" applyAlignment="1">
      <alignment horizontal="left" vertical="top" wrapText="1"/>
    </xf>
    <xf numFmtId="165" fontId="15" fillId="0" borderId="0" xfId="0" applyNumberFormat="1" applyFont="1" applyBorder="1" applyAlignment="1">
      <alignment horizontal="left" vertical="top" wrapText="1"/>
    </xf>
    <xf numFmtId="165" fontId="19" fillId="5" borderId="0" xfId="0" applyNumberFormat="1" applyFont="1" applyFill="1" applyAlignment="1">
      <alignment horizontal="left" vertical="top"/>
    </xf>
    <xf numFmtId="165" fontId="0" fillId="0" borderId="0" xfId="0" applyNumberFormat="1" applyAlignment="1">
      <alignment horizontal="left"/>
    </xf>
    <xf numFmtId="165" fontId="10" fillId="0" borderId="0" xfId="0" applyNumberFormat="1" applyFont="1" applyAlignment="1">
      <alignment horizontal="left" vertical="top" wrapText="1"/>
    </xf>
    <xf numFmtId="0" fontId="36" fillId="0" borderId="0" xfId="0" applyFont="1" applyAlignment="1">
      <alignment wrapText="1"/>
    </xf>
    <xf numFmtId="0" fontId="35" fillId="0" borderId="0" xfId="0" applyFont="1" applyAlignment="1">
      <alignment wrapText="1"/>
    </xf>
    <xf numFmtId="4" fontId="0" fillId="0" borderId="0" xfId="0" applyNumberFormat="1" applyFont="1" applyAlignment="1">
      <alignment horizontal="right"/>
    </xf>
    <xf numFmtId="4" fontId="0" fillId="0" borderId="0" xfId="0" applyNumberFormat="1" applyAlignment="1">
      <alignment horizontal="right"/>
    </xf>
    <xf numFmtId="165" fontId="0" fillId="0" borderId="0" xfId="0" applyNumberFormat="1" applyFont="1" applyAlignment="1">
      <alignment horizontal="left"/>
    </xf>
    <xf numFmtId="165" fontId="3" fillId="0" borderId="0" xfId="0" applyNumberFormat="1" applyFont="1" applyAlignment="1">
      <alignment horizontal="left"/>
    </xf>
    <xf numFmtId="165" fontId="15" fillId="0" borderId="0" xfId="0" applyNumberFormat="1" applyFont="1" applyFill="1" applyBorder="1" applyAlignment="1">
      <alignment horizontal="left" vertical="top" wrapText="1"/>
    </xf>
    <xf numFmtId="165" fontId="19" fillId="0" borderId="0" xfId="0" applyNumberFormat="1" applyFont="1" applyFill="1" applyAlignment="1">
      <alignment horizontal="left" vertical="top"/>
    </xf>
    <xf numFmtId="165" fontId="22" fillId="0" borderId="0" xfId="0" applyNumberFormat="1" applyFont="1" applyAlignment="1">
      <alignment horizontal="left" vertical="center"/>
    </xf>
    <xf numFmtId="165" fontId="22" fillId="0" borderId="0" xfId="0" applyNumberFormat="1" applyFont="1" applyAlignment="1">
      <alignment horizontal="left"/>
    </xf>
    <xf numFmtId="165" fontId="0" fillId="0" borderId="0" xfId="0" applyNumberFormat="1"/>
    <xf numFmtId="4" fontId="20" fillId="5" borderId="0" xfId="0" applyNumberFormat="1" applyFont="1" applyFill="1" applyAlignment="1">
      <alignment vertical="center"/>
    </xf>
    <xf numFmtId="0" fontId="21" fillId="5" borderId="0" xfId="0" applyFont="1" applyFill="1" applyAlignment="1">
      <alignment vertical="center"/>
    </xf>
    <xf numFmtId="165" fontId="13" fillId="2" borderId="2" xfId="0" applyNumberFormat="1" applyFont="1" applyFill="1" applyBorder="1" applyAlignment="1">
      <alignment horizontal="left" vertical="center" wrapText="1"/>
    </xf>
    <xf numFmtId="164" fontId="13" fillId="2" borderId="2" xfId="0" applyNumberFormat="1" applyFont="1" applyFill="1" applyBorder="1" applyAlignment="1">
      <alignment vertical="center"/>
    </xf>
    <xf numFmtId="0" fontId="14" fillId="2" borderId="2" xfId="0" applyFont="1" applyFill="1" applyBorder="1" applyAlignment="1">
      <alignment vertical="center" wrapText="1"/>
    </xf>
    <xf numFmtId="0" fontId="16" fillId="2" borderId="2" xfId="0" applyFont="1" applyFill="1" applyBorder="1" applyAlignment="1">
      <alignment horizontal="left" vertical="center" wrapText="1"/>
    </xf>
    <xf numFmtId="0" fontId="9" fillId="2" borderId="2" xfId="0" applyFont="1" applyFill="1" applyBorder="1" applyAlignment="1">
      <alignment vertical="center" wrapText="1"/>
    </xf>
    <xf numFmtId="0" fontId="3" fillId="0" borderId="0" xfId="0" applyFont="1" applyAlignment="1">
      <alignment vertical="center"/>
    </xf>
    <xf numFmtId="165" fontId="19" fillId="5" borderId="0" xfId="0" applyNumberFormat="1" applyFont="1" applyFill="1" applyAlignment="1">
      <alignment horizontal="left" vertical="center"/>
    </xf>
    <xf numFmtId="164" fontId="20" fillId="5" borderId="0" xfId="0" applyNumberFormat="1" applyFont="1" applyFill="1" applyAlignment="1">
      <alignment vertical="center"/>
    </xf>
    <xf numFmtId="0" fontId="10" fillId="5" borderId="0" xfId="0" applyFont="1" applyFill="1" applyAlignment="1">
      <alignment horizontal="left" vertical="center"/>
    </xf>
    <xf numFmtId="0" fontId="23" fillId="5" borderId="0" xfId="0" applyFont="1" applyFill="1" applyAlignment="1">
      <alignment vertical="center"/>
    </xf>
    <xf numFmtId="0" fontId="19" fillId="5" borderId="0" xfId="0" applyFont="1" applyFill="1" applyAlignment="1">
      <alignment vertical="center"/>
    </xf>
    <xf numFmtId="0" fontId="19" fillId="5" borderId="0" xfId="0" applyFont="1" applyFill="1" applyAlignment="1">
      <alignment horizontal="left" vertical="center"/>
    </xf>
    <xf numFmtId="0" fontId="0" fillId="0" borderId="0" xfId="0" applyAlignment="1">
      <alignment vertical="center"/>
    </xf>
    <xf numFmtId="0" fontId="6" fillId="0" borderId="2" xfId="0" applyFont="1" applyBorder="1" applyAlignment="1">
      <alignment horizontal="left"/>
    </xf>
    <xf numFmtId="0" fontId="6" fillId="4" borderId="2" xfId="0" applyFont="1" applyFill="1" applyBorder="1" applyAlignment="1">
      <alignment horizontal="left" vertical="top" wrapText="1"/>
    </xf>
    <xf numFmtId="0" fontId="6" fillId="3" borderId="2" xfId="0" applyFont="1" applyFill="1" applyBorder="1" applyAlignment="1">
      <alignment horizontal="left" vertical="top" wrapText="1"/>
    </xf>
    <xf numFmtId="0" fontId="25" fillId="0" borderId="2"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AEC65C"/>
      <color rgb="FFAECAE4"/>
      <color rgb="FFB3CAE4"/>
      <color rgb="FF8DA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8"/>
  <sheetViews>
    <sheetView tabSelected="1" topLeftCell="A35" zoomScale="84" zoomScaleNormal="84" workbookViewId="0">
      <selection activeCell="B28" sqref="B28:I39"/>
    </sheetView>
  </sheetViews>
  <sheetFormatPr defaultRowHeight="14.4" x14ac:dyDescent="0.3"/>
  <cols>
    <col min="1" max="1" width="8.88671875" style="6"/>
    <col min="2" max="2" width="14" style="118" customWidth="1"/>
    <col min="3" max="3" width="14" style="32" customWidth="1"/>
    <col min="4" max="4" width="3.33203125" style="33" customWidth="1"/>
    <col min="5" max="5" width="62.77734375" style="6" customWidth="1"/>
    <col min="6" max="6" width="3.109375" style="6" customWidth="1"/>
    <col min="7" max="7" width="14.77734375" style="84" customWidth="1"/>
    <col min="8" max="8" width="2.5546875" style="84" customWidth="1"/>
    <col min="9" max="9" width="16.109375" style="95" customWidth="1"/>
    <col min="10" max="10" width="8.88671875" style="6"/>
    <col min="11" max="11" width="17.5546875" style="6" customWidth="1"/>
    <col min="12" max="16384" width="8.88671875" style="6"/>
  </cols>
  <sheetData>
    <row r="1" spans="2:9" ht="21.6" x14ac:dyDescent="0.45">
      <c r="B1" s="104" t="s">
        <v>38</v>
      </c>
      <c r="C1" s="2"/>
      <c r="D1" s="3"/>
      <c r="E1" s="4"/>
      <c r="F1" s="4"/>
      <c r="G1" s="79"/>
      <c r="H1" s="79"/>
      <c r="I1" s="85"/>
    </row>
    <row r="2" spans="2:9" ht="18.600000000000001" x14ac:dyDescent="0.3">
      <c r="B2" s="105" t="s">
        <v>0</v>
      </c>
      <c r="C2" s="8"/>
      <c r="D2" s="9"/>
      <c r="E2" s="10"/>
      <c r="F2" s="10"/>
      <c r="G2" s="80"/>
      <c r="H2" s="80"/>
      <c r="I2" s="86"/>
    </row>
    <row r="3" spans="2:9" ht="18.600000000000001" x14ac:dyDescent="0.3">
      <c r="B3" s="106" t="s">
        <v>5</v>
      </c>
      <c r="C3" s="13"/>
      <c r="D3" s="14"/>
      <c r="E3" s="15"/>
      <c r="F3" s="15"/>
      <c r="G3" s="81"/>
      <c r="H3" s="81"/>
      <c r="I3" s="87"/>
    </row>
    <row r="4" spans="2:9" ht="16.2" x14ac:dyDescent="0.35">
      <c r="B4" s="139" t="s">
        <v>50</v>
      </c>
      <c r="C4" s="139"/>
      <c r="D4" s="139"/>
      <c r="E4" s="139"/>
      <c r="F4" s="139"/>
      <c r="G4" s="139"/>
      <c r="H4" s="139"/>
      <c r="I4" s="139"/>
    </row>
    <row r="5" spans="2:9" ht="28.8" customHeight="1" x14ac:dyDescent="0.3">
      <c r="B5" s="142" t="s">
        <v>51</v>
      </c>
      <c r="C5" s="142"/>
      <c r="D5" s="142"/>
      <c r="E5" s="142"/>
      <c r="F5" s="142"/>
      <c r="G5" s="142"/>
      <c r="H5" s="142"/>
      <c r="I5" s="142"/>
    </row>
    <row r="6" spans="2:9" s="52" customFormat="1" ht="22.2" customHeight="1" x14ac:dyDescent="0.3">
      <c r="B6" s="140" t="s">
        <v>42</v>
      </c>
      <c r="C6" s="140"/>
      <c r="D6" s="140"/>
      <c r="E6" s="140"/>
      <c r="F6" s="140"/>
      <c r="G6" s="140"/>
      <c r="H6" s="140"/>
      <c r="I6" s="140"/>
    </row>
    <row r="7" spans="2:9" ht="31.2" customHeight="1" x14ac:dyDescent="0.3">
      <c r="B7" s="107" t="s">
        <v>1</v>
      </c>
      <c r="C7" s="18" t="s">
        <v>87</v>
      </c>
      <c r="D7" s="19"/>
      <c r="E7" s="20" t="s">
        <v>6</v>
      </c>
      <c r="F7" s="20"/>
      <c r="G7" s="82" t="s">
        <v>2</v>
      </c>
      <c r="H7" s="82"/>
      <c r="I7" s="88" t="s">
        <v>3</v>
      </c>
    </row>
    <row r="8" spans="2:9" s="29" customFormat="1" ht="106.2" customHeight="1" x14ac:dyDescent="0.3">
      <c r="B8" s="109">
        <v>42774</v>
      </c>
      <c r="C8" s="41">
        <v>8187.31</v>
      </c>
      <c r="D8" s="42"/>
      <c r="E8" s="26" t="s">
        <v>15</v>
      </c>
      <c r="F8" s="43"/>
      <c r="G8" s="60" t="s">
        <v>45</v>
      </c>
      <c r="H8" s="60"/>
      <c r="I8" s="89" t="s">
        <v>30</v>
      </c>
    </row>
    <row r="9" spans="2:9" s="29" customFormat="1" ht="66" customHeight="1" x14ac:dyDescent="0.3">
      <c r="B9" s="53">
        <v>42778</v>
      </c>
      <c r="C9" s="26">
        <v>97.71</v>
      </c>
      <c r="D9" s="6"/>
      <c r="E9" s="26" t="s">
        <v>16</v>
      </c>
      <c r="F9" s="28"/>
      <c r="G9" s="59" t="s">
        <v>8</v>
      </c>
      <c r="H9" s="59"/>
      <c r="I9" s="25" t="s">
        <v>9</v>
      </c>
    </row>
    <row r="10" spans="2:9" s="29" customFormat="1" ht="64.2" customHeight="1" x14ac:dyDescent="0.3">
      <c r="B10" s="53">
        <v>42781</v>
      </c>
      <c r="C10" s="28">
        <v>395.12</v>
      </c>
      <c r="D10" s="40"/>
      <c r="E10" s="26" t="s">
        <v>36</v>
      </c>
      <c r="F10" s="26"/>
      <c r="G10" s="63" t="s">
        <v>10</v>
      </c>
      <c r="H10" s="63"/>
      <c r="I10" s="25" t="s">
        <v>9</v>
      </c>
    </row>
    <row r="11" spans="2:9" s="29" customFormat="1" ht="55.2" customHeight="1" x14ac:dyDescent="0.3">
      <c r="B11" s="53">
        <v>42822</v>
      </c>
      <c r="C11" s="30">
        <v>209.76</v>
      </c>
      <c r="D11" s="26"/>
      <c r="E11" s="26" t="s">
        <v>57</v>
      </c>
      <c r="F11" s="37"/>
      <c r="G11" s="62" t="s">
        <v>58</v>
      </c>
      <c r="H11" s="62"/>
      <c r="I11" s="90" t="s">
        <v>59</v>
      </c>
    </row>
    <row r="12" spans="2:9" s="29" customFormat="1" ht="82.2" customHeight="1" x14ac:dyDescent="0.3">
      <c r="B12" s="53">
        <v>42782</v>
      </c>
      <c r="C12" s="28">
        <v>79.97</v>
      </c>
      <c r="D12" s="40"/>
      <c r="E12" s="26" t="s">
        <v>37</v>
      </c>
      <c r="F12" s="26"/>
      <c r="G12" s="59" t="s">
        <v>8</v>
      </c>
      <c r="H12" s="59"/>
      <c r="I12" s="25" t="s">
        <v>9</v>
      </c>
    </row>
    <row r="13" spans="2:9" s="29" customFormat="1" ht="82.2" customHeight="1" x14ac:dyDescent="0.3">
      <c r="B13" s="53">
        <v>42871</v>
      </c>
      <c r="C13" s="28">
        <v>76</v>
      </c>
      <c r="D13" s="40"/>
      <c r="E13" s="26" t="s">
        <v>54</v>
      </c>
      <c r="F13" s="26"/>
      <c r="G13" s="59" t="s">
        <v>8</v>
      </c>
      <c r="H13" s="59"/>
      <c r="I13" s="25" t="s">
        <v>55</v>
      </c>
    </row>
    <row r="14" spans="2:9" s="29" customFormat="1" ht="63.6" customHeight="1" x14ac:dyDescent="0.3">
      <c r="B14" s="109">
        <v>42871</v>
      </c>
      <c r="C14" s="41">
        <v>6448.89</v>
      </c>
      <c r="D14" s="42"/>
      <c r="E14" s="26" t="s">
        <v>27</v>
      </c>
      <c r="F14" s="43"/>
      <c r="G14" s="60" t="s">
        <v>45</v>
      </c>
      <c r="H14" s="60"/>
      <c r="I14" s="89" t="s">
        <v>31</v>
      </c>
    </row>
    <row r="15" spans="2:9" s="29" customFormat="1" ht="78.599999999999994" customHeight="1" x14ac:dyDescent="0.3">
      <c r="B15" s="109">
        <v>42875</v>
      </c>
      <c r="C15" s="41">
        <v>91.8</v>
      </c>
      <c r="D15" s="42"/>
      <c r="E15" s="26" t="s">
        <v>56</v>
      </c>
      <c r="F15" s="43"/>
      <c r="G15" s="60" t="s">
        <v>8</v>
      </c>
      <c r="H15" s="60"/>
      <c r="I15" s="89" t="s">
        <v>55</v>
      </c>
    </row>
    <row r="16" spans="2:9" s="29" customFormat="1" ht="97.8" customHeight="1" x14ac:dyDescent="0.3">
      <c r="B16" s="109">
        <v>42886</v>
      </c>
      <c r="C16" s="41">
        <v>13855.49</v>
      </c>
      <c r="D16" s="42"/>
      <c r="E16" s="26" t="s">
        <v>28</v>
      </c>
      <c r="F16" s="43"/>
      <c r="G16" s="60" t="s">
        <v>45</v>
      </c>
      <c r="H16" s="60"/>
      <c r="I16" s="89" t="s">
        <v>32</v>
      </c>
    </row>
    <row r="17" spans="2:9" s="29" customFormat="1" ht="57.6" customHeight="1" x14ac:dyDescent="0.3">
      <c r="B17" s="109">
        <v>42904</v>
      </c>
      <c r="C17" s="41">
        <v>72</v>
      </c>
      <c r="D17" s="42"/>
      <c r="E17" s="26" t="s">
        <v>71</v>
      </c>
      <c r="F17" s="43"/>
      <c r="G17" s="60" t="s">
        <v>8</v>
      </c>
      <c r="H17" s="60"/>
      <c r="I17" s="89" t="s">
        <v>70</v>
      </c>
    </row>
    <row r="18" spans="2:9" s="29" customFormat="1" ht="50.4" customHeight="1" x14ac:dyDescent="0.3">
      <c r="B18" s="109">
        <v>42904</v>
      </c>
      <c r="C18" s="41">
        <v>1108</v>
      </c>
      <c r="D18" s="42"/>
      <c r="E18" s="26" t="s">
        <v>72</v>
      </c>
      <c r="F18" s="43"/>
      <c r="G18" s="60" t="s">
        <v>10</v>
      </c>
      <c r="H18" s="60"/>
      <c r="I18" s="89" t="s">
        <v>70</v>
      </c>
    </row>
    <row r="19" spans="2:9" s="29" customFormat="1" ht="48" customHeight="1" x14ac:dyDescent="0.3">
      <c r="B19" s="109">
        <v>42904</v>
      </c>
      <c r="C19" s="41">
        <v>47.36</v>
      </c>
      <c r="D19" s="42"/>
      <c r="E19" s="26" t="s">
        <v>89</v>
      </c>
      <c r="F19" s="43"/>
      <c r="G19" s="60" t="s">
        <v>66</v>
      </c>
      <c r="H19" s="60"/>
      <c r="I19" s="89" t="s">
        <v>70</v>
      </c>
    </row>
    <row r="20" spans="2:9" s="29" customFormat="1" ht="49.8" customHeight="1" x14ac:dyDescent="0.3">
      <c r="B20" s="109">
        <v>42907</v>
      </c>
      <c r="C20" s="41">
        <v>72</v>
      </c>
      <c r="D20" s="42"/>
      <c r="E20" s="26" t="s">
        <v>73</v>
      </c>
      <c r="F20" s="43"/>
      <c r="G20" s="60" t="s">
        <v>8</v>
      </c>
      <c r="H20" s="60"/>
      <c r="I20" s="89" t="s">
        <v>70</v>
      </c>
    </row>
    <row r="21" spans="2:9" s="29" customFormat="1" ht="49.8" customHeight="1" x14ac:dyDescent="0.3">
      <c r="B21" s="53">
        <v>42909</v>
      </c>
      <c r="C21" s="30">
        <v>423.81</v>
      </c>
      <c r="D21" s="26"/>
      <c r="E21" s="26" t="s">
        <v>90</v>
      </c>
      <c r="F21" s="43"/>
      <c r="G21" s="60" t="s">
        <v>10</v>
      </c>
      <c r="H21" s="60"/>
      <c r="I21" s="89" t="s">
        <v>65</v>
      </c>
    </row>
    <row r="22" spans="2:9" s="29" customFormat="1" ht="41.4" customHeight="1" x14ac:dyDescent="0.3">
      <c r="B22" s="53">
        <v>42911</v>
      </c>
      <c r="C22" s="30">
        <v>20.37</v>
      </c>
      <c r="D22" s="26"/>
      <c r="E22" s="26" t="s">
        <v>69</v>
      </c>
      <c r="F22" s="43"/>
      <c r="G22" s="60" t="s">
        <v>8</v>
      </c>
      <c r="H22" s="60"/>
      <c r="I22" s="89" t="s">
        <v>65</v>
      </c>
    </row>
    <row r="23" spans="2:9" x14ac:dyDescent="0.3">
      <c r="B23" s="53"/>
      <c r="C23" s="28"/>
      <c r="D23" s="31"/>
      <c r="E23" s="26"/>
      <c r="F23" s="26"/>
      <c r="G23" s="61"/>
      <c r="H23" s="61"/>
      <c r="I23" s="91"/>
    </row>
    <row r="24" spans="2:9" s="131" customFormat="1" ht="24" customHeight="1" x14ac:dyDescent="0.3">
      <c r="B24" s="126" t="s">
        <v>48</v>
      </c>
      <c r="C24" s="127">
        <f>SUM(C8:C23)</f>
        <v>31185.590000000004</v>
      </c>
      <c r="D24" s="127"/>
      <c r="E24" s="128"/>
      <c r="F24" s="128"/>
      <c r="G24" s="129"/>
      <c r="H24" s="129"/>
      <c r="I24" s="130"/>
    </row>
    <row r="25" spans="2:9" x14ac:dyDescent="0.3">
      <c r="E25" s="34"/>
      <c r="F25" s="34"/>
      <c r="G25" s="21"/>
      <c r="H25" s="21"/>
      <c r="I25" s="92"/>
    </row>
    <row r="26" spans="2:9" ht="32.4" customHeight="1" x14ac:dyDescent="0.3">
      <c r="B26" s="141" t="s">
        <v>41</v>
      </c>
      <c r="C26" s="141"/>
      <c r="D26" s="141"/>
      <c r="E26" s="141"/>
      <c r="F26" s="141"/>
      <c r="G26" s="141"/>
      <c r="H26" s="141"/>
      <c r="I26" s="141"/>
    </row>
    <row r="27" spans="2:9" ht="34.200000000000003" customHeight="1" x14ac:dyDescent="0.3">
      <c r="B27" s="107" t="s">
        <v>1</v>
      </c>
      <c r="C27" s="18" t="s">
        <v>88</v>
      </c>
      <c r="D27" s="19"/>
      <c r="E27" s="20" t="s">
        <v>6</v>
      </c>
      <c r="F27" s="20"/>
      <c r="G27" s="82" t="s">
        <v>2</v>
      </c>
      <c r="H27" s="82"/>
      <c r="I27" s="88" t="s">
        <v>3</v>
      </c>
    </row>
    <row r="28" spans="2:9" s="38" customFormat="1" ht="91.2" customHeight="1" x14ac:dyDescent="0.3">
      <c r="B28" s="53">
        <v>42815</v>
      </c>
      <c r="C28" s="30">
        <v>230</v>
      </c>
      <c r="D28" s="26"/>
      <c r="E28" s="26" t="s">
        <v>11</v>
      </c>
      <c r="F28" s="26"/>
      <c r="G28" s="59" t="s">
        <v>14</v>
      </c>
      <c r="H28" s="59"/>
      <c r="I28" s="25" t="s">
        <v>20</v>
      </c>
    </row>
    <row r="29" spans="2:9" s="38" customFormat="1" ht="79.2" customHeight="1" x14ac:dyDescent="0.3">
      <c r="B29" s="53">
        <v>42816</v>
      </c>
      <c r="C29" s="30">
        <v>75</v>
      </c>
      <c r="D29" s="26"/>
      <c r="E29" s="26" t="s">
        <v>12</v>
      </c>
      <c r="F29" s="26"/>
      <c r="G29" s="59" t="s">
        <v>8</v>
      </c>
      <c r="H29" s="59"/>
      <c r="I29" s="25" t="s">
        <v>29</v>
      </c>
    </row>
    <row r="30" spans="2:9" s="38" customFormat="1" ht="67.8" customHeight="1" x14ac:dyDescent="0.3">
      <c r="B30" s="53">
        <v>42816</v>
      </c>
      <c r="C30" s="30">
        <v>199</v>
      </c>
      <c r="D30" s="26"/>
      <c r="E30" s="26" t="s">
        <v>22</v>
      </c>
      <c r="F30" s="43"/>
      <c r="G30" s="60" t="s">
        <v>10</v>
      </c>
      <c r="H30" s="60"/>
      <c r="I30" s="89" t="s">
        <v>13</v>
      </c>
    </row>
    <row r="31" spans="2:9" s="38" customFormat="1" ht="55.2" customHeight="1" x14ac:dyDescent="0.3">
      <c r="B31" s="119">
        <v>42820</v>
      </c>
      <c r="C31" s="35">
        <v>608.02</v>
      </c>
      <c r="D31" s="36"/>
      <c r="E31" s="26" t="s">
        <v>21</v>
      </c>
      <c r="F31" s="37"/>
      <c r="G31" s="62" t="s">
        <v>19</v>
      </c>
      <c r="H31" s="62"/>
      <c r="I31" s="90" t="s">
        <v>20</v>
      </c>
    </row>
    <row r="32" spans="2:9" s="38" customFormat="1" ht="67.2" customHeight="1" x14ac:dyDescent="0.3">
      <c r="B32" s="53">
        <v>42824</v>
      </c>
      <c r="C32" s="30">
        <v>228.48</v>
      </c>
      <c r="D32" s="26"/>
      <c r="E32" s="26" t="s">
        <v>60</v>
      </c>
      <c r="G32" s="83" t="s">
        <v>10</v>
      </c>
      <c r="H32" s="83"/>
      <c r="I32" s="94" t="s">
        <v>13</v>
      </c>
    </row>
    <row r="33" spans="2:9" s="38" customFormat="1" ht="76.2" customHeight="1" x14ac:dyDescent="0.3">
      <c r="B33" s="109">
        <v>42829</v>
      </c>
      <c r="C33" s="41">
        <v>338</v>
      </c>
      <c r="D33" s="42"/>
      <c r="E33" s="37" t="s">
        <v>18</v>
      </c>
      <c r="F33" s="43"/>
      <c r="G33" s="60" t="s">
        <v>10</v>
      </c>
      <c r="H33" s="60"/>
      <c r="I33" s="89" t="s">
        <v>13</v>
      </c>
    </row>
    <row r="34" spans="2:9" s="38" customFormat="1" ht="60.6" customHeight="1" x14ac:dyDescent="0.3">
      <c r="B34" s="112">
        <v>42837</v>
      </c>
      <c r="C34" s="39">
        <v>628</v>
      </c>
      <c r="D34" s="27"/>
      <c r="E34" s="27" t="s">
        <v>23</v>
      </c>
      <c r="F34" s="27"/>
      <c r="G34" s="59" t="s">
        <v>24</v>
      </c>
      <c r="H34" s="59"/>
      <c r="I34" s="93" t="s">
        <v>25</v>
      </c>
    </row>
    <row r="35" spans="2:9" s="38" customFormat="1" ht="51.6" customHeight="1" x14ac:dyDescent="0.3">
      <c r="B35" s="53">
        <v>42851</v>
      </c>
      <c r="C35" s="28">
        <v>54</v>
      </c>
      <c r="D35" s="40"/>
      <c r="E35" s="26" t="s">
        <v>61</v>
      </c>
      <c r="F35" s="27"/>
      <c r="G35" s="59" t="s">
        <v>62</v>
      </c>
      <c r="H35" s="59"/>
      <c r="I35" s="93" t="s">
        <v>55</v>
      </c>
    </row>
    <row r="36" spans="2:9" s="38" customFormat="1" ht="47.4" customHeight="1" x14ac:dyDescent="0.3">
      <c r="B36" s="53">
        <v>42864</v>
      </c>
      <c r="C36" s="30">
        <v>11</v>
      </c>
      <c r="D36" s="26"/>
      <c r="E36" s="26" t="s">
        <v>63</v>
      </c>
      <c r="F36" s="27"/>
      <c r="G36" s="59" t="s">
        <v>62</v>
      </c>
      <c r="H36" s="59"/>
      <c r="I36" s="93" t="s">
        <v>55</v>
      </c>
    </row>
    <row r="37" spans="2:9" s="38" customFormat="1" ht="60.6" customHeight="1" x14ac:dyDescent="0.3">
      <c r="B37" s="112">
        <v>42865</v>
      </c>
      <c r="C37" s="39">
        <v>408</v>
      </c>
      <c r="D37" s="27"/>
      <c r="E37" s="27" t="s">
        <v>33</v>
      </c>
      <c r="F37" s="27"/>
      <c r="G37" s="59" t="s">
        <v>24</v>
      </c>
      <c r="H37" s="59"/>
      <c r="I37" s="93" t="s">
        <v>26</v>
      </c>
    </row>
    <row r="38" spans="2:9" s="27" customFormat="1" ht="82.8" customHeight="1" x14ac:dyDescent="0.3">
      <c r="B38" s="112">
        <v>42865</v>
      </c>
      <c r="C38" s="47">
        <v>156</v>
      </c>
      <c r="E38" s="27" t="s">
        <v>35</v>
      </c>
      <c r="G38" s="59" t="s">
        <v>10</v>
      </c>
      <c r="H38" s="59"/>
      <c r="I38" s="93" t="s">
        <v>34</v>
      </c>
    </row>
    <row r="39" spans="2:9" s="27" customFormat="1" ht="52.2" customHeight="1" x14ac:dyDescent="0.3">
      <c r="B39" s="53">
        <v>42866</v>
      </c>
      <c r="C39" s="30">
        <v>74</v>
      </c>
      <c r="D39" s="26"/>
      <c r="E39" s="26" t="s">
        <v>64</v>
      </c>
      <c r="G39" s="59" t="s">
        <v>62</v>
      </c>
      <c r="H39" s="59"/>
      <c r="I39" s="93" t="s">
        <v>55</v>
      </c>
    </row>
    <row r="40" spans="2:9" s="27" customFormat="1" ht="17.399999999999999" customHeight="1" x14ac:dyDescent="0.3">
      <c r="B40" s="112"/>
      <c r="C40" s="48"/>
      <c r="D40" s="39"/>
      <c r="E40" s="37"/>
      <c r="F40" s="43"/>
      <c r="G40" s="59"/>
      <c r="H40" s="59"/>
      <c r="I40" s="26"/>
    </row>
    <row r="41" spans="2:9" s="131" customFormat="1" ht="21.6" customHeight="1" x14ac:dyDescent="0.3">
      <c r="B41" s="126" t="s">
        <v>48</v>
      </c>
      <c r="C41" s="127">
        <f>SUM(C28:C40)</f>
        <v>3009.5</v>
      </c>
      <c r="D41" s="127"/>
      <c r="E41" s="128"/>
      <c r="F41" s="128"/>
      <c r="G41" s="129"/>
      <c r="H41" s="129"/>
      <c r="I41" s="130"/>
    </row>
    <row r="42" spans="2:9" s="131" customFormat="1" ht="15" x14ac:dyDescent="0.3">
      <c r="B42" s="132"/>
      <c r="C42" s="124"/>
      <c r="D42" s="133"/>
      <c r="E42" s="125"/>
      <c r="F42" s="125"/>
      <c r="G42" s="134"/>
      <c r="H42" s="134"/>
      <c r="I42" s="135"/>
    </row>
    <row r="43" spans="2:9" s="131" customFormat="1" ht="25.2" customHeight="1" x14ac:dyDescent="0.3">
      <c r="B43" s="132"/>
      <c r="C43" s="124">
        <f>C24+C41</f>
        <v>34195.090000000004</v>
      </c>
      <c r="D43" s="133"/>
      <c r="E43" s="125" t="s">
        <v>47</v>
      </c>
      <c r="F43" s="125"/>
      <c r="G43" s="134"/>
      <c r="H43" s="134"/>
      <c r="I43" s="135"/>
    </row>
    <row r="44" spans="2:9" s="131" customFormat="1" ht="15" x14ac:dyDescent="0.3">
      <c r="B44" s="132"/>
      <c r="C44" s="124"/>
      <c r="D44" s="133"/>
      <c r="E44" s="125"/>
      <c r="F44" s="125"/>
      <c r="G44" s="134"/>
      <c r="H44" s="134"/>
      <c r="I44" s="135"/>
    </row>
    <row r="45" spans="2:9" s="38" customFormat="1" ht="15" x14ac:dyDescent="0.35">
      <c r="B45" s="120"/>
      <c r="C45" s="44"/>
      <c r="D45" s="45"/>
      <c r="E45" s="46"/>
      <c r="F45" s="46"/>
      <c r="G45" s="83"/>
      <c r="H45" s="83"/>
      <c r="I45" s="94"/>
    </row>
    <row r="46" spans="2:9" x14ac:dyDescent="0.3">
      <c r="B46" s="121"/>
      <c r="C46" s="49"/>
      <c r="D46" s="50"/>
      <c r="E46" s="51"/>
      <c r="F46" s="51"/>
    </row>
    <row r="47" spans="2:9" x14ac:dyDescent="0.3">
      <c r="B47" s="122"/>
      <c r="C47" s="49"/>
      <c r="D47" s="50"/>
      <c r="E47" s="51"/>
      <c r="F47" s="51"/>
    </row>
    <row r="48" spans="2:9" x14ac:dyDescent="0.3">
      <c r="B48" s="122"/>
      <c r="C48" s="49"/>
      <c r="D48" s="50"/>
      <c r="E48" s="51"/>
      <c r="F48" s="51"/>
    </row>
  </sheetData>
  <mergeCells count="4">
    <mergeCell ref="B4:I4"/>
    <mergeCell ref="B6:I6"/>
    <mergeCell ref="B26:I26"/>
    <mergeCell ref="B5:I5"/>
  </mergeCells>
  <pageMargins left="0.31496062992125984" right="0.70866141732283472" top="0.74803149606299213" bottom="0.51181102362204722" header="0.31496062992125984" footer="0.31496062992125984"/>
  <pageSetup paperSize="9" scale="95" orientation="landscape" r:id="rId1"/>
  <headerFooter>
    <oddFooter>&amp;C&amp;"+,Regular"&amp;8&amp;P&amp;R&amp;"+,Regular"&amp;8&amp;Z&amp;F</oddFoot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D15" sqref="D15"/>
    </sheetView>
  </sheetViews>
  <sheetFormatPr defaultRowHeight="14.4" x14ac:dyDescent="0.3"/>
  <cols>
    <col min="1" max="1" width="11.88671875" style="123" customWidth="1"/>
    <col min="2" max="2" width="14.6640625" style="72" customWidth="1"/>
    <col min="3" max="3" width="2.33203125" customWidth="1"/>
    <col min="4" max="4" width="38.5546875" customWidth="1"/>
    <col min="5" max="5" width="2.33203125" customWidth="1"/>
    <col min="6" max="6" width="18.109375" customWidth="1"/>
    <col min="7" max="7" width="29.21875" customWidth="1"/>
    <col min="8" max="8" width="2" customWidth="1"/>
    <col min="9" max="9" width="17.88671875" style="54" customWidth="1"/>
  </cols>
  <sheetData>
    <row r="1" spans="1:9" ht="21.6" x14ac:dyDescent="0.45">
      <c r="A1" s="104" t="s">
        <v>38</v>
      </c>
      <c r="B1" s="69"/>
      <c r="C1" s="3"/>
      <c r="D1" s="4"/>
      <c r="E1" s="4"/>
      <c r="F1" s="5"/>
      <c r="G1" s="5"/>
      <c r="H1" s="5"/>
      <c r="I1" s="1"/>
    </row>
    <row r="2" spans="1:9" ht="18.600000000000001" x14ac:dyDescent="0.3">
      <c r="A2" s="105" t="s">
        <v>0</v>
      </c>
      <c r="B2" s="70"/>
      <c r="C2" s="9"/>
      <c r="D2" s="10"/>
      <c r="E2" s="10"/>
      <c r="F2" s="11"/>
      <c r="G2" s="11"/>
      <c r="H2" s="11"/>
      <c r="I2" s="55"/>
    </row>
    <row r="3" spans="1:9" ht="18.600000000000001" x14ac:dyDescent="0.3">
      <c r="A3" s="106" t="s">
        <v>5</v>
      </c>
      <c r="B3" s="71"/>
      <c r="C3" s="14"/>
      <c r="D3" s="15"/>
      <c r="E3" s="15"/>
      <c r="F3" s="16"/>
      <c r="G3" s="16"/>
      <c r="H3" s="16"/>
      <c r="I3" s="56"/>
    </row>
    <row r="4" spans="1:9" ht="16.2" x14ac:dyDescent="0.35">
      <c r="A4" s="139" t="s">
        <v>50</v>
      </c>
      <c r="B4" s="139"/>
      <c r="C4" s="139"/>
      <c r="D4" s="139"/>
      <c r="E4" s="139"/>
      <c r="F4" s="139"/>
      <c r="G4" s="139"/>
      <c r="H4" s="139"/>
      <c r="I4" s="139"/>
    </row>
    <row r="5" spans="1:9" ht="25.8" customHeight="1" x14ac:dyDescent="0.3">
      <c r="A5" s="142" t="s">
        <v>52</v>
      </c>
      <c r="B5" s="142"/>
      <c r="C5" s="142"/>
      <c r="D5" s="142"/>
      <c r="E5" s="142"/>
      <c r="F5" s="142"/>
      <c r="G5" s="142"/>
      <c r="H5" s="142"/>
      <c r="I5" s="142"/>
    </row>
    <row r="6" spans="1:9" ht="19.8" customHeight="1" x14ac:dyDescent="0.3">
      <c r="A6" s="140" t="s">
        <v>40</v>
      </c>
      <c r="B6" s="140"/>
      <c r="C6" s="140"/>
      <c r="D6" s="140"/>
      <c r="E6" s="140"/>
      <c r="F6" s="140"/>
      <c r="G6" s="140"/>
      <c r="H6" s="140"/>
      <c r="I6" s="140"/>
    </row>
    <row r="7" spans="1:9" ht="31.2" customHeight="1" x14ac:dyDescent="0.3">
      <c r="A7" s="107" t="s">
        <v>1</v>
      </c>
      <c r="B7" s="18" t="s">
        <v>88</v>
      </c>
      <c r="C7" s="19"/>
      <c r="D7" s="20" t="s">
        <v>6</v>
      </c>
      <c r="E7" s="20"/>
      <c r="F7" s="20" t="s">
        <v>2</v>
      </c>
      <c r="G7" s="20" t="s">
        <v>39</v>
      </c>
      <c r="H7" s="20"/>
      <c r="I7" s="17" t="s">
        <v>3</v>
      </c>
    </row>
    <row r="8" spans="1:9" x14ac:dyDescent="0.3">
      <c r="A8" s="108"/>
      <c r="B8" s="22"/>
      <c r="C8" s="23"/>
      <c r="D8" s="24"/>
      <c r="E8" s="24"/>
      <c r="F8" s="24"/>
      <c r="G8" s="24"/>
      <c r="H8" s="24"/>
      <c r="I8" s="21"/>
    </row>
    <row r="9" spans="1:9" ht="75.599999999999994" customHeight="1" x14ac:dyDescent="0.3">
      <c r="A9" s="53">
        <v>42852</v>
      </c>
      <c r="B9" s="28">
        <v>244</v>
      </c>
      <c r="C9" s="25"/>
      <c r="D9" s="26" t="s">
        <v>68</v>
      </c>
      <c r="E9" s="26"/>
      <c r="F9" s="27" t="s">
        <v>66</v>
      </c>
      <c r="G9" s="27" t="s">
        <v>67</v>
      </c>
      <c r="H9" s="27"/>
      <c r="I9" s="58" t="s">
        <v>55</v>
      </c>
    </row>
    <row r="11" spans="1:9" s="138" customFormat="1" ht="15" x14ac:dyDescent="0.3">
      <c r="A11" s="132"/>
      <c r="B11" s="124"/>
      <c r="C11" s="133"/>
      <c r="D11" s="125"/>
      <c r="E11" s="125"/>
      <c r="F11" s="136"/>
      <c r="G11" s="137"/>
      <c r="H11" s="137"/>
      <c r="I11" s="137"/>
    </row>
    <row r="12" spans="1:9" s="138" customFormat="1" ht="22.2" customHeight="1" x14ac:dyDescent="0.3">
      <c r="A12" s="132"/>
      <c r="B12" s="124">
        <f>SUM(B9:B11)</f>
        <v>244</v>
      </c>
      <c r="C12" s="133"/>
      <c r="D12" s="125" t="s">
        <v>4</v>
      </c>
      <c r="E12" s="125"/>
      <c r="F12" s="136"/>
      <c r="G12" s="137"/>
      <c r="H12" s="137"/>
      <c r="I12" s="137"/>
    </row>
    <row r="13" spans="1:9" s="138" customFormat="1" ht="15" x14ac:dyDescent="0.3">
      <c r="A13" s="132"/>
      <c r="B13" s="124"/>
      <c r="C13" s="133"/>
      <c r="D13" s="125"/>
      <c r="E13" s="125"/>
      <c r="F13" s="136"/>
      <c r="G13" s="137"/>
      <c r="H13" s="137"/>
      <c r="I13" s="137"/>
    </row>
  </sheetData>
  <mergeCells count="3">
    <mergeCell ref="A4:I4"/>
    <mergeCell ref="A6:I6"/>
    <mergeCell ref="A5:I5"/>
  </mergeCells>
  <pageMargins left="0.70866141732283472" right="0.70866141732283472" top="0.74803149606299213" bottom="0.74803149606299213" header="0.31496062992125984" footer="0.31496062992125984"/>
  <pageSetup paperSize="9" scale="95" orientation="landscape" r:id="rId1"/>
  <headerFooter>
    <oddFooter>&amp;C&amp;"+,Regular"&amp;8&amp;P&amp;R&amp;"+,Regular"&amp;8&amp;Z&amp;F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B7" sqref="B7"/>
    </sheetView>
  </sheetViews>
  <sheetFormatPr defaultRowHeight="14.4" x14ac:dyDescent="0.3"/>
  <cols>
    <col min="1" max="1" width="10.77734375" style="111" customWidth="1"/>
    <col min="2" max="2" width="15.5546875" style="54" customWidth="1"/>
    <col min="3" max="3" width="2.5546875" customWidth="1"/>
    <col min="4" max="4" width="30.88671875" customWidth="1"/>
    <col min="5" max="5" width="2.5546875" customWidth="1"/>
    <col min="6" max="6" width="41.109375" customWidth="1"/>
    <col min="7" max="7" width="18.21875" customWidth="1"/>
    <col min="8" max="8" width="1.88671875" customWidth="1"/>
    <col min="9" max="9" width="13.6640625" style="54" customWidth="1"/>
  </cols>
  <sheetData>
    <row r="1" spans="1:9" ht="21.6" x14ac:dyDescent="0.45">
      <c r="A1" s="104" t="s">
        <v>38</v>
      </c>
      <c r="B1" s="96"/>
      <c r="C1" s="3"/>
      <c r="D1" s="4"/>
      <c r="E1" s="4"/>
      <c r="F1" s="5"/>
      <c r="G1" s="5"/>
      <c r="H1" s="5"/>
      <c r="I1" s="1"/>
    </row>
    <row r="2" spans="1:9" ht="18.600000000000001" x14ac:dyDescent="0.3">
      <c r="A2" s="105" t="s">
        <v>0</v>
      </c>
      <c r="B2" s="97"/>
      <c r="C2" s="9"/>
      <c r="D2" s="10"/>
      <c r="E2" s="10"/>
      <c r="F2" s="11"/>
      <c r="G2" s="11"/>
      <c r="H2" s="11"/>
      <c r="I2" s="55"/>
    </row>
    <row r="3" spans="1:9" ht="18.600000000000001" x14ac:dyDescent="0.3">
      <c r="A3" s="106" t="s">
        <v>5</v>
      </c>
      <c r="B3" s="98"/>
      <c r="C3" s="14"/>
      <c r="D3" s="15"/>
      <c r="E3" s="15"/>
      <c r="F3" s="16"/>
      <c r="G3" s="16"/>
      <c r="H3" s="16"/>
      <c r="I3" s="56"/>
    </row>
    <row r="4" spans="1:9" ht="16.2" x14ac:dyDescent="0.35">
      <c r="A4" s="139" t="s">
        <v>50</v>
      </c>
      <c r="B4" s="139"/>
      <c r="C4" s="139"/>
      <c r="D4" s="139"/>
      <c r="E4" s="139"/>
      <c r="F4" s="139"/>
      <c r="G4" s="139"/>
      <c r="H4" s="139"/>
      <c r="I4" s="139"/>
    </row>
    <row r="5" spans="1:9" ht="26.4" customHeight="1" x14ac:dyDescent="0.3">
      <c r="A5" s="142" t="s">
        <v>53</v>
      </c>
      <c r="B5" s="142"/>
      <c r="C5" s="142"/>
      <c r="D5" s="142"/>
      <c r="E5" s="142"/>
      <c r="F5" s="142"/>
      <c r="G5" s="142"/>
      <c r="H5" s="142"/>
      <c r="I5" s="142"/>
    </row>
    <row r="6" spans="1:9" ht="18" customHeight="1" x14ac:dyDescent="0.3">
      <c r="A6" s="140" t="s">
        <v>43</v>
      </c>
      <c r="B6" s="140"/>
      <c r="C6" s="140"/>
      <c r="D6" s="140"/>
      <c r="E6" s="140"/>
      <c r="F6" s="140"/>
      <c r="G6" s="140"/>
      <c r="H6" s="140"/>
      <c r="I6" s="140"/>
    </row>
    <row r="7" spans="1:9" ht="31.2" customHeight="1" x14ac:dyDescent="0.3">
      <c r="A7" s="107" t="s">
        <v>1</v>
      </c>
      <c r="B7" s="99" t="s">
        <v>88</v>
      </c>
      <c r="C7" s="19"/>
      <c r="D7" s="20" t="s">
        <v>6</v>
      </c>
      <c r="E7" s="20"/>
      <c r="F7" s="20" t="s">
        <v>2</v>
      </c>
      <c r="G7" s="20" t="s">
        <v>39</v>
      </c>
      <c r="H7" s="20"/>
      <c r="I7" s="17" t="s">
        <v>3</v>
      </c>
    </row>
    <row r="8" spans="1:9" x14ac:dyDescent="0.3">
      <c r="A8" s="108"/>
      <c r="B8" s="100"/>
      <c r="C8" s="23"/>
      <c r="D8" s="24"/>
      <c r="E8" s="24"/>
      <c r="F8" s="24"/>
      <c r="G8" s="24"/>
      <c r="H8" s="24"/>
      <c r="I8" s="21"/>
    </row>
    <row r="9" spans="1:9" s="52" customFormat="1" ht="33" customHeight="1" x14ac:dyDescent="0.3">
      <c r="A9" s="109">
        <v>42816</v>
      </c>
      <c r="B9" s="102" t="s">
        <v>74</v>
      </c>
      <c r="C9" s="103"/>
      <c r="D9" s="43" t="s">
        <v>76</v>
      </c>
      <c r="E9" s="43"/>
      <c r="F9" s="43" t="s">
        <v>78</v>
      </c>
      <c r="G9" s="43" t="s">
        <v>77</v>
      </c>
      <c r="H9" s="43"/>
      <c r="I9" s="60" t="s">
        <v>55</v>
      </c>
    </row>
    <row r="10" spans="1:9" s="52" customFormat="1" ht="45.6" customHeight="1" x14ac:dyDescent="0.3">
      <c r="A10" s="112">
        <v>42822</v>
      </c>
      <c r="B10" s="59" t="s">
        <v>74</v>
      </c>
      <c r="C10" s="27"/>
      <c r="D10" s="27" t="s">
        <v>80</v>
      </c>
      <c r="E10" s="27"/>
      <c r="F10" s="27" t="s">
        <v>79</v>
      </c>
      <c r="G10" s="27" t="s">
        <v>77</v>
      </c>
      <c r="H10" s="27"/>
      <c r="I10" s="59" t="s">
        <v>55</v>
      </c>
    </row>
    <row r="11" spans="1:9" ht="39" customHeight="1" x14ac:dyDescent="0.3">
      <c r="A11" s="53">
        <v>42830</v>
      </c>
      <c r="B11" s="58" t="s">
        <v>74</v>
      </c>
      <c r="C11" s="25"/>
      <c r="D11" s="26" t="s">
        <v>76</v>
      </c>
      <c r="E11" s="26"/>
      <c r="F11" s="27" t="s">
        <v>75</v>
      </c>
      <c r="G11" s="27" t="s">
        <v>77</v>
      </c>
      <c r="H11" s="27"/>
      <c r="I11" s="58" t="s">
        <v>13</v>
      </c>
    </row>
    <row r="12" spans="1:9" s="27" customFormat="1" ht="27.6" x14ac:dyDescent="0.3">
      <c r="A12" s="112">
        <v>42863</v>
      </c>
      <c r="B12" s="27" t="s">
        <v>74</v>
      </c>
      <c r="D12" s="27" t="s">
        <v>81</v>
      </c>
      <c r="F12" s="27" t="s">
        <v>82</v>
      </c>
      <c r="G12" s="27" t="s">
        <v>77</v>
      </c>
      <c r="I12" s="27" t="s">
        <v>55</v>
      </c>
    </row>
    <row r="14" spans="1:9" ht="15" x14ac:dyDescent="0.35">
      <c r="A14" s="110"/>
      <c r="B14" s="101"/>
      <c r="C14" s="76"/>
      <c r="D14" s="77"/>
      <c r="E14" s="77"/>
      <c r="F14" s="78"/>
      <c r="G14" s="74"/>
      <c r="H14" s="74"/>
      <c r="I14" s="74"/>
    </row>
    <row r="15" spans="1:9" ht="15" x14ac:dyDescent="0.35">
      <c r="A15" s="110"/>
      <c r="B15" s="101"/>
      <c r="C15" s="76"/>
      <c r="D15" s="77" t="s">
        <v>4</v>
      </c>
      <c r="E15" s="77"/>
      <c r="F15" s="78"/>
      <c r="G15" s="74"/>
      <c r="H15" s="74"/>
      <c r="I15" s="74"/>
    </row>
    <row r="16" spans="1:9" ht="15" x14ac:dyDescent="0.35">
      <c r="A16" s="110"/>
      <c r="B16" s="101"/>
      <c r="C16" s="76"/>
      <c r="D16" s="77"/>
      <c r="E16" s="77"/>
      <c r="F16" s="78"/>
      <c r="G16" s="74"/>
      <c r="H16" s="74"/>
      <c r="I16" s="74"/>
    </row>
    <row r="20" spans="6:6" ht="18" x14ac:dyDescent="0.35">
      <c r="F20" s="113"/>
    </row>
    <row r="21" spans="6:6" ht="18" x14ac:dyDescent="0.35">
      <c r="F21" s="114"/>
    </row>
    <row r="22" spans="6:6" ht="18" x14ac:dyDescent="0.35">
      <c r="F22" s="114"/>
    </row>
  </sheetData>
  <mergeCells count="3">
    <mergeCell ref="A4:I4"/>
    <mergeCell ref="A6:I6"/>
    <mergeCell ref="A5:I5"/>
  </mergeCells>
  <pageMargins left="0.70866141732283472" right="0.70866141732283472" top="0.74803149606299213" bottom="0.74803149606299213" header="0.31496062992125984" footer="0.31496062992125984"/>
  <pageSetup paperSize="9" scale="95" orientation="landscape" r:id="rId1"/>
  <headerFooter>
    <oddFooter>&amp;C&amp;"+,Regular"&amp;8&amp;P&amp;R&amp;"+,Regular"&amp;8&amp;Z&amp;F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4" workbookViewId="0">
      <selection activeCell="D10" sqref="D10"/>
    </sheetView>
  </sheetViews>
  <sheetFormatPr defaultRowHeight="14.4" x14ac:dyDescent="0.3"/>
  <cols>
    <col min="1" max="1" width="11.44140625" style="54" customWidth="1"/>
    <col min="2" max="2" width="14.44140625" style="116" customWidth="1"/>
    <col min="3" max="3" width="1.88671875" customWidth="1"/>
    <col min="4" max="4" width="36.44140625" customWidth="1"/>
    <col min="5" max="5" width="2.109375" customWidth="1"/>
    <col min="6" max="6" width="25.33203125" customWidth="1"/>
    <col min="7" max="7" width="30" style="54" customWidth="1"/>
    <col min="8" max="8" width="1.88671875" style="54" customWidth="1"/>
    <col min="9" max="9" width="13.88671875" style="54" customWidth="1"/>
  </cols>
  <sheetData>
    <row r="1" spans="1:9" ht="21.6" x14ac:dyDescent="0.45">
      <c r="A1" s="1" t="s">
        <v>38</v>
      </c>
      <c r="B1" s="69"/>
      <c r="C1" s="3"/>
      <c r="D1" s="4"/>
      <c r="E1" s="4"/>
      <c r="F1" s="5"/>
      <c r="G1" s="1"/>
      <c r="H1" s="1"/>
      <c r="I1" s="1"/>
    </row>
    <row r="2" spans="1:9" ht="18.600000000000001" x14ac:dyDescent="0.3">
      <c r="A2" s="7" t="s">
        <v>0</v>
      </c>
      <c r="B2" s="70"/>
      <c r="C2" s="9"/>
      <c r="D2" s="10"/>
      <c r="E2" s="10"/>
      <c r="F2" s="11"/>
      <c r="G2" s="55"/>
      <c r="H2" s="55"/>
      <c r="I2" s="55"/>
    </row>
    <row r="3" spans="1:9" ht="18.600000000000001" x14ac:dyDescent="0.3">
      <c r="A3" s="12" t="s">
        <v>5</v>
      </c>
      <c r="B3" s="71"/>
      <c r="C3" s="14"/>
      <c r="D3" s="15"/>
      <c r="E3" s="15"/>
      <c r="F3" s="16"/>
      <c r="G3" s="56"/>
      <c r="H3" s="56"/>
      <c r="I3" s="56"/>
    </row>
    <row r="4" spans="1:9" ht="16.2" x14ac:dyDescent="0.35">
      <c r="A4" s="139" t="s">
        <v>50</v>
      </c>
      <c r="B4" s="139"/>
      <c r="C4" s="139"/>
      <c r="D4" s="139"/>
      <c r="E4" s="139"/>
      <c r="F4" s="139"/>
      <c r="G4" s="139"/>
      <c r="H4" s="139"/>
      <c r="I4" s="139"/>
    </row>
    <row r="5" spans="1:9" ht="24.6" customHeight="1" x14ac:dyDescent="0.3">
      <c r="A5" s="142" t="s">
        <v>44</v>
      </c>
      <c r="B5" s="142"/>
      <c r="C5" s="142"/>
      <c r="D5" s="142"/>
      <c r="E5" s="142"/>
      <c r="F5" s="142"/>
      <c r="G5" s="142"/>
      <c r="H5" s="142"/>
      <c r="I5" s="142"/>
    </row>
    <row r="6" spans="1:9" ht="19.8" customHeight="1" x14ac:dyDescent="0.3">
      <c r="A6" s="140" t="s">
        <v>44</v>
      </c>
      <c r="B6" s="140"/>
      <c r="C6" s="140"/>
      <c r="D6" s="140"/>
      <c r="E6" s="140"/>
      <c r="F6" s="140"/>
      <c r="G6" s="140"/>
      <c r="H6" s="140"/>
      <c r="I6" s="140"/>
    </row>
    <row r="7" spans="1:9" ht="31.8" customHeight="1" x14ac:dyDescent="0.3">
      <c r="A7" s="17" t="s">
        <v>1</v>
      </c>
      <c r="B7" s="18" t="s">
        <v>88</v>
      </c>
      <c r="C7" s="19"/>
      <c r="D7" s="20" t="s">
        <v>6</v>
      </c>
      <c r="E7" s="20"/>
      <c r="F7" s="20" t="s">
        <v>2</v>
      </c>
      <c r="G7" s="17" t="s">
        <v>39</v>
      </c>
      <c r="H7" s="17"/>
      <c r="I7" s="17" t="s">
        <v>3</v>
      </c>
    </row>
    <row r="8" spans="1:9" s="52" customFormat="1" x14ac:dyDescent="0.3">
      <c r="A8" s="64"/>
      <c r="B8" s="73"/>
      <c r="C8" s="65"/>
      <c r="D8" s="66"/>
      <c r="E8" s="66"/>
      <c r="F8" s="66"/>
      <c r="G8" s="64"/>
      <c r="H8" s="64"/>
      <c r="I8" s="64"/>
    </row>
    <row r="9" spans="1:9" s="52" customFormat="1" ht="40.200000000000003" customHeight="1" x14ac:dyDescent="0.3">
      <c r="A9" s="53">
        <v>42733</v>
      </c>
      <c r="B9" s="28">
        <v>279.87</v>
      </c>
      <c r="C9" s="67"/>
      <c r="D9" s="26" t="s">
        <v>17</v>
      </c>
      <c r="E9" s="26"/>
      <c r="F9" s="26" t="s">
        <v>7</v>
      </c>
      <c r="G9" s="57" t="s">
        <v>49</v>
      </c>
      <c r="H9" s="57"/>
      <c r="I9" s="58" t="s">
        <v>46</v>
      </c>
    </row>
    <row r="10" spans="1:9" s="52" customFormat="1" ht="99.6" customHeight="1" x14ac:dyDescent="0.3">
      <c r="A10" s="53">
        <v>42870</v>
      </c>
      <c r="B10" s="28">
        <v>220</v>
      </c>
      <c r="C10" s="67"/>
      <c r="D10" s="26" t="s">
        <v>84</v>
      </c>
      <c r="E10" s="26"/>
      <c r="F10" s="27" t="s">
        <v>85</v>
      </c>
      <c r="G10" s="26" t="s">
        <v>86</v>
      </c>
      <c r="H10" s="26"/>
      <c r="I10" s="58" t="s">
        <v>83</v>
      </c>
    </row>
    <row r="11" spans="1:9" s="52" customFormat="1" x14ac:dyDescent="0.3">
      <c r="A11" s="117"/>
      <c r="B11" s="115"/>
      <c r="G11" s="68"/>
      <c r="H11" s="68"/>
      <c r="I11" s="68"/>
    </row>
    <row r="12" spans="1:9" s="52" customFormat="1" ht="15" x14ac:dyDescent="0.35">
      <c r="A12" s="74"/>
      <c r="B12" s="75"/>
      <c r="C12" s="76"/>
      <c r="D12" s="77"/>
      <c r="E12" s="77"/>
      <c r="F12" s="78"/>
      <c r="G12" s="74"/>
      <c r="H12" s="74"/>
      <c r="I12" s="74"/>
    </row>
    <row r="13" spans="1:9" s="52" customFormat="1" ht="24.6" customHeight="1" x14ac:dyDescent="0.35">
      <c r="A13" s="74"/>
      <c r="B13" s="124">
        <f>SUM(B9:B12)</f>
        <v>499.87</v>
      </c>
      <c r="C13" s="76"/>
      <c r="D13" s="125" t="s">
        <v>4</v>
      </c>
      <c r="E13" s="77"/>
      <c r="F13" s="78"/>
      <c r="G13" s="74"/>
      <c r="H13" s="74"/>
      <c r="I13" s="74"/>
    </row>
    <row r="14" spans="1:9" s="52" customFormat="1" ht="15" x14ac:dyDescent="0.35">
      <c r="A14" s="74"/>
      <c r="B14" s="75"/>
      <c r="C14" s="76"/>
      <c r="D14" s="77"/>
      <c r="E14" s="77"/>
      <c r="F14" s="78"/>
      <c r="G14" s="74"/>
      <c r="H14" s="74"/>
      <c r="I14" s="74"/>
    </row>
    <row r="15" spans="1:9" s="52" customFormat="1" x14ac:dyDescent="0.3">
      <c r="A15" s="68"/>
      <c r="B15" s="115"/>
      <c r="G15" s="68"/>
      <c r="H15" s="68"/>
      <c r="I15" s="68"/>
    </row>
    <row r="16" spans="1:9" s="52" customFormat="1" x14ac:dyDescent="0.3">
      <c r="A16" s="68"/>
      <c r="B16" s="115"/>
      <c r="G16" s="68"/>
      <c r="H16" s="68"/>
      <c r="I16" s="68"/>
    </row>
  </sheetData>
  <mergeCells count="3">
    <mergeCell ref="A4:I4"/>
    <mergeCell ref="A6:I6"/>
    <mergeCell ref="A5:I5"/>
  </mergeCells>
  <pageMargins left="0.70866141732283472" right="0.51181102362204722" top="0.74803149606299213" bottom="0.74803149606299213" header="0.31496062992125984" footer="0.31496062992125984"/>
  <pageSetup paperSize="9" scale="95" orientation="landscape" r:id="rId1"/>
  <headerFooter>
    <oddFooter>&amp;C&amp;"+,Regular"&amp;8&amp;P&amp;R&amp;"+,Regular"&amp;8&amp;Z&amp;F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Travel</vt:lpstr>
      <vt:lpstr>Hospitality</vt:lpstr>
      <vt:lpstr>Gifts</vt:lpstr>
      <vt:lpstr>Expenses</vt:lpstr>
      <vt:lpstr>Travel!Print_Titles</vt:lpstr>
    </vt:vector>
  </TitlesOfParts>
  <Company>HRC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Tweedale, Jacque</dc:creator>
  <cp:lastModifiedBy>Tweedale, Jacqui</cp:lastModifiedBy>
  <cp:lastPrinted>2017-07-03T22:52:36Z</cp:lastPrinted>
  <dcterms:created xsi:type="dcterms:W3CDTF">2012-07-19T23:45:06Z</dcterms:created>
  <dcterms:modified xsi:type="dcterms:W3CDTF">2017-07-18T04:03:33Z</dcterms:modified>
</cp:coreProperties>
</file>